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1ad6c1993dcb00/デスクトップ/"/>
    </mc:Choice>
  </mc:AlternateContent>
  <xr:revisionPtr revIDLastSave="0" documentId="8_{C7A44550-9521-4F23-B860-9CF7711EAB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入上の注意" sheetId="1" r:id="rId1"/>
    <sheet name="申込シート" sheetId="2" r:id="rId2"/>
    <sheet name="参加費" sheetId="3" r:id="rId3"/>
  </sheets>
  <definedNames>
    <definedName name="_xlnm.Print_Area" localSheetId="0">記入上の注意!$A$1:$H$30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2" l="1"/>
  <c r="I58" i="2"/>
  <c r="I59" i="2"/>
  <c r="I51" i="2"/>
  <c r="I52" i="2"/>
  <c r="G5" i="3"/>
  <c r="G4" i="3"/>
  <c r="G3" i="3"/>
  <c r="C7" i="3" s="1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5" i="2"/>
  <c r="I64" i="2"/>
  <c r="I63" i="2"/>
  <c r="I62" i="2"/>
  <c r="I61" i="2"/>
  <c r="I60" i="2"/>
  <c r="I57" i="2"/>
  <c r="I56" i="2"/>
  <c r="I55" i="2"/>
  <c r="I54" i="2"/>
  <c r="I53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<sst xmlns="http://schemas.openxmlformats.org/spreadsheetml/2006/main" count="177" uniqueCount="138">
  <si>
    <t>ナンバー</t>
    <phoneticPr fontId="1"/>
  </si>
  <si>
    <t>氏名</t>
    <rPh sb="0" eb="2">
      <t>シメイ</t>
    </rPh>
    <phoneticPr fontId="1"/>
  </si>
  <si>
    <t>ﾌﾘｶﾞﾅ</t>
    <phoneticPr fontId="1"/>
  </si>
  <si>
    <t>性</t>
    <rPh sb="0" eb="1">
      <t>セイ</t>
    </rPh>
    <phoneticPr fontId="1"/>
  </si>
  <si>
    <t>種目</t>
    <rPh sb="0" eb="2">
      <t>シュモク</t>
    </rPh>
    <phoneticPr fontId="1"/>
  </si>
  <si>
    <t>所属</t>
    <rPh sb="0" eb="2">
      <t>ショゾク</t>
    </rPh>
    <phoneticPr fontId="1"/>
  </si>
  <si>
    <t>記録</t>
    <rPh sb="0" eb="2">
      <t>キロク</t>
    </rPh>
    <phoneticPr fontId="1"/>
  </si>
  <si>
    <t>備考</t>
    <rPh sb="0" eb="2">
      <t>ビコウ</t>
    </rPh>
    <phoneticPr fontId="1"/>
  </si>
  <si>
    <t>草加　一郎</t>
    <rPh sb="0" eb="2">
      <t>クサカ</t>
    </rPh>
    <rPh sb="3" eb="5">
      <t>イチロウ</t>
    </rPh>
    <phoneticPr fontId="1"/>
  </si>
  <si>
    <t>ｿｳｶ ｲﾁﾛｳ</t>
    <phoneticPr fontId="1"/>
  </si>
  <si>
    <t>栄第二高校</t>
    <rPh sb="0" eb="1">
      <t>サカエ</t>
    </rPh>
    <rPh sb="1" eb="3">
      <t>ダイニ</t>
    </rPh>
    <rPh sb="3" eb="5">
      <t>コウコウ</t>
    </rPh>
    <phoneticPr fontId="1"/>
  </si>
  <si>
    <t>草加　花子</t>
    <rPh sb="0" eb="2">
      <t>クサカ</t>
    </rPh>
    <rPh sb="3" eb="5">
      <t>ハナコ</t>
    </rPh>
    <phoneticPr fontId="1"/>
  </si>
  <si>
    <t>ｿｳｶ ﾊﾅｺ</t>
    <phoneticPr fontId="1"/>
  </si>
  <si>
    <t>栄第二高校</t>
    <rPh sb="0" eb="1">
      <t>サカエ</t>
    </rPh>
    <rPh sb="1" eb="3">
      <t>ダイニ</t>
    </rPh>
    <phoneticPr fontId="1"/>
  </si>
  <si>
    <t>草加　四郎</t>
    <rPh sb="0" eb="2">
      <t>クサカ</t>
    </rPh>
    <rPh sb="3" eb="5">
      <t>シロウ</t>
    </rPh>
    <phoneticPr fontId="1"/>
  </si>
  <si>
    <t>ｿｳｶ ｼﾛｳ</t>
    <phoneticPr fontId="1"/>
  </si>
  <si>
    <t>谷塚　太郎</t>
    <rPh sb="0" eb="2">
      <t>ヤツカ</t>
    </rPh>
    <rPh sb="3" eb="5">
      <t>タロウ</t>
    </rPh>
    <phoneticPr fontId="1"/>
  </si>
  <si>
    <t>ﾔﾂｶ ﾀﾛｳ</t>
    <phoneticPr fontId="1"/>
  </si>
  <si>
    <t>上川柳小</t>
    <rPh sb="0" eb="1">
      <t>ウエ</t>
    </rPh>
    <rPh sb="1" eb="3">
      <t>カワヤナギ</t>
    </rPh>
    <rPh sb="3" eb="4">
      <t>ショウ</t>
    </rPh>
    <phoneticPr fontId="1"/>
  </si>
  <si>
    <t>谷塚健太郎</t>
    <rPh sb="0" eb="2">
      <t>ヤツカ</t>
    </rPh>
    <rPh sb="2" eb="5">
      <t>ケンタロウ</t>
    </rPh>
    <phoneticPr fontId="1"/>
  </si>
  <si>
    <t>ﾔﾂｶ ｹﾝﾀﾛｳ</t>
    <phoneticPr fontId="1"/>
  </si>
  <si>
    <t>新　　　　栄</t>
    <rPh sb="0" eb="1">
      <t>シン</t>
    </rPh>
    <rPh sb="5" eb="6">
      <t>エイ</t>
    </rPh>
    <phoneticPr fontId="1"/>
  </si>
  <si>
    <t>ｼﾝ ｴｲ</t>
    <phoneticPr fontId="1"/>
  </si>
  <si>
    <t>瀬崎陸協</t>
    <rPh sb="0" eb="2">
      <t>セザキ</t>
    </rPh>
    <rPh sb="2" eb="3">
      <t>リク</t>
    </rPh>
    <rPh sb="3" eb="4">
      <t>キョウ</t>
    </rPh>
    <phoneticPr fontId="1"/>
  </si>
  <si>
    <t>花栗　大地</t>
    <rPh sb="0" eb="2">
      <t>ハナグリ</t>
    </rPh>
    <rPh sb="3" eb="5">
      <t>ダイチ</t>
    </rPh>
    <phoneticPr fontId="1"/>
  </si>
  <si>
    <t>ﾊﾅｸﾞﾘ ﾀﾞｲﾁ</t>
    <phoneticPr fontId="1"/>
  </si>
  <si>
    <t>両新田大学</t>
    <rPh sb="0" eb="3">
      <t>リョウシンデン</t>
    </rPh>
    <rPh sb="3" eb="5">
      <t>ダイガク</t>
    </rPh>
    <phoneticPr fontId="1"/>
  </si>
  <si>
    <t>花栗　　空</t>
    <rPh sb="0" eb="2">
      <t>ハナグリ</t>
    </rPh>
    <rPh sb="4" eb="5">
      <t>ソラ</t>
    </rPh>
    <phoneticPr fontId="1"/>
  </si>
  <si>
    <t>ﾊﾅｸﾞﾘ ｿﾗ</t>
    <phoneticPr fontId="1"/>
  </si>
  <si>
    <t>花栗　　海</t>
    <rPh sb="0" eb="2">
      <t>ハナグリ</t>
    </rPh>
    <rPh sb="4" eb="5">
      <t>ウミ</t>
    </rPh>
    <phoneticPr fontId="1"/>
  </si>
  <si>
    <t>ﾊﾅｸﾞﾘ ｳﾐ</t>
    <phoneticPr fontId="1"/>
  </si>
  <si>
    <t>新田ジョン</t>
    <rPh sb="0" eb="2">
      <t>ニッタ</t>
    </rPh>
    <phoneticPr fontId="1"/>
  </si>
  <si>
    <t>ﾆｯﾀ ｼﾞｮﾝ</t>
    <phoneticPr fontId="1"/>
  </si>
  <si>
    <t>青柳中央中</t>
    <rPh sb="0" eb="2">
      <t>アオヤギ</t>
    </rPh>
    <rPh sb="2" eb="4">
      <t>チュウオウ</t>
    </rPh>
    <rPh sb="4" eb="5">
      <t>チュウ</t>
    </rPh>
    <phoneticPr fontId="1"/>
  </si>
  <si>
    <t>Aチーム</t>
    <phoneticPr fontId="1"/>
  </si>
  <si>
    <t>新田ジェイク</t>
    <rPh sb="0" eb="2">
      <t>ニッタ</t>
    </rPh>
    <phoneticPr fontId="1"/>
  </si>
  <si>
    <t>ﾆｯﾀ ｼﾞｪｲｸ</t>
    <phoneticPr fontId="1"/>
  </si>
  <si>
    <t>新田マイク</t>
    <rPh sb="0" eb="2">
      <t>ニッタ</t>
    </rPh>
    <phoneticPr fontId="1"/>
  </si>
  <si>
    <t>ﾆｯﾀ ﾏｲｸ</t>
    <phoneticPr fontId="1"/>
  </si>
  <si>
    <t>新田ケビン</t>
    <rPh sb="0" eb="2">
      <t>ニッタ</t>
    </rPh>
    <phoneticPr fontId="1"/>
  </si>
  <si>
    <t>ﾆｯﾀ ｹﾋﾞﾝ</t>
    <phoneticPr fontId="1"/>
  </si>
  <si>
    <t>新田ルイス</t>
    <rPh sb="0" eb="2">
      <t>ニッタ</t>
    </rPh>
    <phoneticPr fontId="1"/>
  </si>
  <si>
    <t>ﾆｯﾀ ﾙｲｽ</t>
    <phoneticPr fontId="1"/>
  </si>
  <si>
    <t>新田ジャクソン</t>
    <rPh sb="0" eb="2">
      <t>ニッタ</t>
    </rPh>
    <phoneticPr fontId="1"/>
  </si>
  <si>
    <t>ﾆｯﾀ ｼﾞｬｸｿﾝ</t>
    <phoneticPr fontId="1"/>
  </si>
  <si>
    <t>新田　あい</t>
    <rPh sb="0" eb="2">
      <t>ニッタ</t>
    </rPh>
    <phoneticPr fontId="1"/>
  </si>
  <si>
    <t>ﾆｯﾀ ｱｲ</t>
    <phoneticPr fontId="1"/>
  </si>
  <si>
    <t>Bチーム</t>
    <phoneticPr fontId="1"/>
  </si>
  <si>
    <t>新田あかり</t>
    <rPh sb="0" eb="2">
      <t>ニッタ</t>
    </rPh>
    <phoneticPr fontId="1"/>
  </si>
  <si>
    <t>ﾆｯﾀ ｱｶﾘ</t>
    <phoneticPr fontId="1"/>
  </si>
  <si>
    <t>新田　愛子</t>
    <rPh sb="0" eb="2">
      <t>ニッタ</t>
    </rPh>
    <rPh sb="3" eb="5">
      <t>アイコ</t>
    </rPh>
    <phoneticPr fontId="1"/>
  </si>
  <si>
    <t>ﾆｯﾀ ｱｲｺ</t>
    <phoneticPr fontId="1"/>
  </si>
  <si>
    <t>新田　明子</t>
    <rPh sb="0" eb="2">
      <t>ニッタ</t>
    </rPh>
    <rPh sb="3" eb="5">
      <t>アキコ</t>
    </rPh>
    <phoneticPr fontId="1"/>
  </si>
  <si>
    <t>ﾆｯﾀ ｱｷｺ</t>
    <phoneticPr fontId="1"/>
  </si>
  <si>
    <t>新田あかね</t>
    <rPh sb="0" eb="2">
      <t>ニッタ</t>
    </rPh>
    <phoneticPr fontId="1"/>
  </si>
  <si>
    <t>ﾆｯﾀ ｱｶﾈ</t>
    <phoneticPr fontId="1"/>
  </si>
  <si>
    <t>新田明日香</t>
    <rPh sb="0" eb="2">
      <t>ニッタ</t>
    </rPh>
    <rPh sb="2" eb="5">
      <t>アスカ</t>
    </rPh>
    <phoneticPr fontId="1"/>
  </si>
  <si>
    <t>ﾆｯﾀ ｱｽｶ</t>
    <phoneticPr fontId="1"/>
  </si>
  <si>
    <t>松江　　中</t>
    <rPh sb="0" eb="2">
      <t>マツエ</t>
    </rPh>
    <rPh sb="4" eb="5">
      <t>チュウ</t>
    </rPh>
    <phoneticPr fontId="1"/>
  </si>
  <si>
    <t>ﾏﾂｴ ｱﾀﾙ</t>
    <phoneticPr fontId="1"/>
  </si>
  <si>
    <t>草加クラブ</t>
    <rPh sb="0" eb="2">
      <t>ソウカ</t>
    </rPh>
    <phoneticPr fontId="1"/>
  </si>
  <si>
    <t>以上　申し込み致します。</t>
    <rPh sb="0" eb="2">
      <t>イジョウ</t>
    </rPh>
    <rPh sb="3" eb="4">
      <t>モウ</t>
    </rPh>
    <rPh sb="5" eb="6">
      <t>コ</t>
    </rPh>
    <rPh sb="7" eb="8">
      <t>イタ</t>
    </rPh>
    <phoneticPr fontId="1"/>
  </si>
  <si>
    <t>令和４年　　　　７　月　　　５　　日</t>
    <rPh sb="0" eb="2">
      <t>レイワ</t>
    </rPh>
    <rPh sb="3" eb="4">
      <t>ネン</t>
    </rPh>
    <rPh sb="10" eb="11">
      <t>ガツ</t>
    </rPh>
    <rPh sb="17" eb="18">
      <t>ニチ</t>
    </rPh>
    <phoneticPr fontId="1"/>
  </si>
  <si>
    <t>記載責任者：　　萩原　雄輝</t>
    <rPh sb="0" eb="2">
      <t>キサイ</t>
    </rPh>
    <rPh sb="2" eb="5">
      <t>セキニンシャ</t>
    </rPh>
    <rPh sb="8" eb="10">
      <t>ハギワラ</t>
    </rPh>
    <rPh sb="11" eb="13">
      <t>ユウキ</t>
    </rPh>
    <phoneticPr fontId="1"/>
  </si>
  <si>
    <t>クラス</t>
    <phoneticPr fontId="1"/>
  </si>
  <si>
    <t>ナンバー</t>
    <phoneticPr fontId="1"/>
  </si>
  <si>
    <t>男:0
女:1</t>
    <rPh sb="0" eb="1">
      <t>オトコ</t>
    </rPh>
    <rPh sb="4" eb="5">
      <t>オンナ</t>
    </rPh>
    <phoneticPr fontId="1"/>
  </si>
  <si>
    <t>１．小学生</t>
    <rPh sb="2" eb="5">
      <t>ショウガクセイ</t>
    </rPh>
    <phoneticPr fontId="1"/>
  </si>
  <si>
    <t>２．中学生</t>
    <rPh sb="2" eb="5">
      <t>チュウガクセイ</t>
    </rPh>
    <phoneticPr fontId="1"/>
  </si>
  <si>
    <t>３．高校、一般</t>
    <rPh sb="2" eb="4">
      <t>コウコウ</t>
    </rPh>
    <rPh sb="5" eb="7">
      <t>イッパン</t>
    </rPh>
    <phoneticPr fontId="1"/>
  </si>
  <si>
    <t>４．壮年</t>
    <rPh sb="2" eb="4">
      <t>ソウネン</t>
    </rPh>
    <phoneticPr fontId="1"/>
  </si>
  <si>
    <t>小学生</t>
    <rPh sb="0" eb="3">
      <t>ショウガクセイ</t>
    </rPh>
    <phoneticPr fontId="1"/>
  </si>
  <si>
    <t>小学３年男子100m</t>
    <rPh sb="3" eb="4">
      <t>ネン</t>
    </rPh>
    <rPh sb="4" eb="6">
      <t>ダンシ</t>
    </rPh>
    <phoneticPr fontId="1"/>
  </si>
  <si>
    <t>小学３年女子100m</t>
    <rPh sb="3" eb="4">
      <t>ネン</t>
    </rPh>
    <rPh sb="4" eb="6">
      <t>ジョシ</t>
    </rPh>
    <phoneticPr fontId="1"/>
  </si>
  <si>
    <t>小学４年男子100m</t>
    <rPh sb="3" eb="4">
      <t>ネン</t>
    </rPh>
    <rPh sb="4" eb="6">
      <t>ダンシ</t>
    </rPh>
    <phoneticPr fontId="1"/>
  </si>
  <si>
    <t>小学４年女子100m</t>
    <rPh sb="3" eb="4">
      <t>ネン</t>
    </rPh>
    <rPh sb="4" eb="6">
      <t>ジョシ</t>
    </rPh>
    <phoneticPr fontId="1"/>
  </si>
  <si>
    <t>小学５年男子100ｍ</t>
    <rPh sb="3" eb="4">
      <t>ネン</t>
    </rPh>
    <rPh sb="4" eb="6">
      <t>ダンシ</t>
    </rPh>
    <phoneticPr fontId="1"/>
  </si>
  <si>
    <t>小学５年女子100ｍ</t>
    <rPh sb="3" eb="4">
      <t>ネン</t>
    </rPh>
    <rPh sb="4" eb="6">
      <t>ジョシ</t>
    </rPh>
    <phoneticPr fontId="1"/>
  </si>
  <si>
    <t>小学６年男子100ｍ</t>
    <rPh sb="3" eb="4">
      <t>ネン</t>
    </rPh>
    <rPh sb="4" eb="6">
      <t>ダンシ</t>
    </rPh>
    <phoneticPr fontId="1"/>
  </si>
  <si>
    <t>小学６年女子100ｍ</t>
    <rPh sb="0" eb="2">
      <t>ショウガク</t>
    </rPh>
    <rPh sb="3" eb="4">
      <t>ネン</t>
    </rPh>
    <rPh sb="4" eb="6">
      <t>ジョシ</t>
    </rPh>
    <phoneticPr fontId="1"/>
  </si>
  <si>
    <t>小学５年男子1000ｍ</t>
    <rPh sb="0" eb="2">
      <t>ショウガク</t>
    </rPh>
    <rPh sb="3" eb="4">
      <t>ネン</t>
    </rPh>
    <rPh sb="4" eb="6">
      <t>ダンシ</t>
    </rPh>
    <phoneticPr fontId="1"/>
  </si>
  <si>
    <t>小学５年女子1000ｍ</t>
    <rPh sb="0" eb="2">
      <t>ショウガク</t>
    </rPh>
    <rPh sb="3" eb="4">
      <t>ネン</t>
    </rPh>
    <rPh sb="4" eb="6">
      <t>ジョシ</t>
    </rPh>
    <phoneticPr fontId="1"/>
  </si>
  <si>
    <t>小学６年男子1000ｍ</t>
    <rPh sb="0" eb="2">
      <t>ショウガク</t>
    </rPh>
    <rPh sb="3" eb="4">
      <t>ネン</t>
    </rPh>
    <rPh sb="4" eb="6">
      <t>ダンシ</t>
    </rPh>
    <phoneticPr fontId="1"/>
  </si>
  <si>
    <t>小学６年女子1000ｍ</t>
    <rPh sb="0" eb="2">
      <t>ショウガク</t>
    </rPh>
    <rPh sb="3" eb="4">
      <t>ネン</t>
    </rPh>
    <rPh sb="4" eb="6">
      <t>ジョシ</t>
    </rPh>
    <phoneticPr fontId="1"/>
  </si>
  <si>
    <t>小学男子4×100ｍR</t>
    <rPh sb="0" eb="2">
      <t>ショウガク</t>
    </rPh>
    <rPh sb="2" eb="4">
      <t>ダンシ</t>
    </rPh>
    <phoneticPr fontId="1"/>
  </si>
  <si>
    <t>小学女子4×100ｍR</t>
    <rPh sb="0" eb="2">
      <t>ショウガク</t>
    </rPh>
    <rPh sb="2" eb="4">
      <t>ジョシ</t>
    </rPh>
    <phoneticPr fontId="1"/>
  </si>
  <si>
    <t>中学生</t>
    <rPh sb="0" eb="3">
      <t>チュウガクセイ</t>
    </rPh>
    <phoneticPr fontId="1"/>
  </si>
  <si>
    <t>中学男子100ｍ</t>
    <rPh sb="0" eb="2">
      <t>チュウガク</t>
    </rPh>
    <rPh sb="2" eb="4">
      <t>ダンシ</t>
    </rPh>
    <phoneticPr fontId="1"/>
  </si>
  <si>
    <t>中学男子200ｍ</t>
    <rPh sb="0" eb="2">
      <t>チュウガク</t>
    </rPh>
    <rPh sb="2" eb="4">
      <t>ダンシ</t>
    </rPh>
    <phoneticPr fontId="1"/>
  </si>
  <si>
    <t>中学男子400ｍ</t>
    <rPh sb="0" eb="2">
      <t>チュウガク</t>
    </rPh>
    <rPh sb="2" eb="4">
      <t>ダンシ</t>
    </rPh>
    <phoneticPr fontId="1"/>
  </si>
  <si>
    <t>中学男子800ｍ</t>
    <rPh sb="0" eb="2">
      <t>チュウガク</t>
    </rPh>
    <rPh sb="2" eb="4">
      <t>ダンシ</t>
    </rPh>
    <phoneticPr fontId="1"/>
  </si>
  <si>
    <t>中学男子1500ｍ</t>
    <rPh sb="0" eb="2">
      <t>チュウガク</t>
    </rPh>
    <rPh sb="2" eb="4">
      <t>ダンシ</t>
    </rPh>
    <phoneticPr fontId="1"/>
  </si>
  <si>
    <t>中学男子4×100ｍR</t>
    <rPh sb="0" eb="2">
      <t>チュウガク</t>
    </rPh>
    <rPh sb="2" eb="4">
      <t>ダンシ</t>
    </rPh>
    <phoneticPr fontId="1"/>
  </si>
  <si>
    <t>中学男子110ｍH</t>
    <rPh sb="0" eb="2">
      <t>チュウガク</t>
    </rPh>
    <rPh sb="2" eb="4">
      <t>ダンシ</t>
    </rPh>
    <phoneticPr fontId="1"/>
  </si>
  <si>
    <t>中学男子走り幅跳び</t>
    <rPh sb="0" eb="2">
      <t>チュウガク</t>
    </rPh>
    <rPh sb="2" eb="4">
      <t>ダンシ</t>
    </rPh>
    <rPh sb="4" eb="5">
      <t>ハシ</t>
    </rPh>
    <rPh sb="6" eb="8">
      <t>ハバト</t>
    </rPh>
    <phoneticPr fontId="1"/>
  </si>
  <si>
    <t>中学男子走り高跳び</t>
    <rPh sb="0" eb="2">
      <t>チュウガク</t>
    </rPh>
    <rPh sb="2" eb="4">
      <t>ダンシ</t>
    </rPh>
    <rPh sb="4" eb="5">
      <t>ハシ</t>
    </rPh>
    <rPh sb="6" eb="7">
      <t>タカ</t>
    </rPh>
    <rPh sb="7" eb="8">
      <t>ト</t>
    </rPh>
    <phoneticPr fontId="1"/>
  </si>
  <si>
    <t>中学男子砲丸投げ</t>
    <rPh sb="0" eb="2">
      <t>チュウガク</t>
    </rPh>
    <rPh sb="2" eb="4">
      <t>ダンシ</t>
    </rPh>
    <rPh sb="4" eb="6">
      <t>ホウガン</t>
    </rPh>
    <rPh sb="6" eb="7">
      <t>ナ</t>
    </rPh>
    <phoneticPr fontId="1"/>
  </si>
  <si>
    <t>中学女子100ｍ</t>
    <rPh sb="0" eb="2">
      <t>チュウガク</t>
    </rPh>
    <rPh sb="2" eb="4">
      <t>ジョシ</t>
    </rPh>
    <phoneticPr fontId="1"/>
  </si>
  <si>
    <t>中学女子200ｍ</t>
    <rPh sb="0" eb="2">
      <t>チュウガク</t>
    </rPh>
    <rPh sb="2" eb="4">
      <t>ジョシ</t>
    </rPh>
    <phoneticPr fontId="1"/>
  </si>
  <si>
    <t>中学女子800ｍ</t>
    <rPh sb="0" eb="2">
      <t>チュウガク</t>
    </rPh>
    <rPh sb="2" eb="4">
      <t>ジョシ</t>
    </rPh>
    <phoneticPr fontId="1"/>
  </si>
  <si>
    <t>中学女子1500ｍ</t>
    <rPh sb="0" eb="2">
      <t>チュウガク</t>
    </rPh>
    <rPh sb="2" eb="4">
      <t>ジョシ</t>
    </rPh>
    <phoneticPr fontId="1"/>
  </si>
  <si>
    <t>中学女子4×100ｍR</t>
    <rPh sb="0" eb="2">
      <t>チュウガク</t>
    </rPh>
    <rPh sb="2" eb="4">
      <t>ジョシ</t>
    </rPh>
    <phoneticPr fontId="1"/>
  </si>
  <si>
    <t>中学女子100ｍH</t>
    <rPh sb="0" eb="2">
      <t>チュウガク</t>
    </rPh>
    <rPh sb="2" eb="4">
      <t>ジョシ</t>
    </rPh>
    <phoneticPr fontId="1"/>
  </si>
  <si>
    <t>中学女子走り幅跳び</t>
    <rPh sb="0" eb="2">
      <t>チュウガク</t>
    </rPh>
    <rPh sb="2" eb="4">
      <t>ジョシ</t>
    </rPh>
    <rPh sb="4" eb="5">
      <t>ハシ</t>
    </rPh>
    <rPh sb="6" eb="8">
      <t>ハバト</t>
    </rPh>
    <phoneticPr fontId="1"/>
  </si>
  <si>
    <t>中学女子走り高跳び</t>
    <rPh sb="0" eb="2">
      <t>チュウガク</t>
    </rPh>
    <rPh sb="2" eb="4">
      <t>ジョシ</t>
    </rPh>
    <rPh sb="4" eb="5">
      <t>ハシ</t>
    </rPh>
    <rPh sb="6" eb="7">
      <t>タカ</t>
    </rPh>
    <rPh sb="7" eb="8">
      <t>ト</t>
    </rPh>
    <phoneticPr fontId="1"/>
  </si>
  <si>
    <t>中学女子砲丸投げ</t>
    <rPh sb="0" eb="2">
      <t>チュウガク</t>
    </rPh>
    <rPh sb="2" eb="4">
      <t>ジョシ</t>
    </rPh>
    <rPh sb="4" eb="6">
      <t>ホウガン</t>
    </rPh>
    <rPh sb="6" eb="7">
      <t>ナ</t>
    </rPh>
    <phoneticPr fontId="1"/>
  </si>
  <si>
    <t>高校・一般</t>
    <rPh sb="0" eb="2">
      <t>コウコウ</t>
    </rPh>
    <rPh sb="3" eb="5">
      <t>イッパン</t>
    </rPh>
    <phoneticPr fontId="1"/>
  </si>
  <si>
    <t>男子100ｍ</t>
    <rPh sb="0" eb="2">
      <t>ダンシ</t>
    </rPh>
    <phoneticPr fontId="1"/>
  </si>
  <si>
    <t>女子100ｍ</t>
    <rPh sb="0" eb="2">
      <t>ジョシ</t>
    </rPh>
    <phoneticPr fontId="1"/>
  </si>
  <si>
    <t>壮年</t>
    <rPh sb="0" eb="2">
      <t>ソウネン</t>
    </rPh>
    <phoneticPr fontId="1"/>
  </si>
  <si>
    <t>壮年男子100ｍ</t>
    <rPh sb="0" eb="2">
      <t>ソウネン</t>
    </rPh>
    <rPh sb="2" eb="4">
      <t>ダンシ</t>
    </rPh>
    <phoneticPr fontId="1"/>
  </si>
  <si>
    <t>壮年女子100ｍ</t>
    <rPh sb="0" eb="2">
      <t>ソウネン</t>
    </rPh>
    <rPh sb="2" eb="4">
      <t>ジョシ</t>
    </rPh>
    <phoneticPr fontId="1"/>
  </si>
  <si>
    <t>団体名</t>
    <rPh sb="0" eb="2">
      <t>ダンタイ</t>
    </rPh>
    <rPh sb="2" eb="3">
      <t>メイ</t>
    </rPh>
    <phoneticPr fontId="1"/>
  </si>
  <si>
    <t>エントリー数</t>
    <rPh sb="5" eb="6">
      <t>スウ</t>
    </rPh>
    <phoneticPr fontId="1"/>
  </si>
  <si>
    <t>×400円</t>
    <rPh sb="4" eb="5">
      <t>エン</t>
    </rPh>
    <phoneticPr fontId="1"/>
  </si>
  <si>
    <t>＝</t>
    <phoneticPr fontId="1"/>
  </si>
  <si>
    <t>円</t>
    <rPh sb="0" eb="1">
      <t>エン</t>
    </rPh>
    <phoneticPr fontId="1"/>
  </si>
  <si>
    <t>小学生以外</t>
    <rPh sb="0" eb="3">
      <t>ショウガクセイ</t>
    </rPh>
    <rPh sb="3" eb="5">
      <t>イガイ</t>
    </rPh>
    <phoneticPr fontId="1"/>
  </si>
  <si>
    <t>×500円</t>
    <rPh sb="4" eb="5">
      <t>エン</t>
    </rPh>
    <phoneticPr fontId="1"/>
  </si>
  <si>
    <t>＝</t>
    <phoneticPr fontId="1"/>
  </si>
  <si>
    <t>リレー</t>
    <phoneticPr fontId="1"/>
  </si>
  <si>
    <t>チーム</t>
    <phoneticPr fontId="1"/>
  </si>
  <si>
    <t>×800円</t>
    <rPh sb="4" eb="5">
      <t>エン</t>
    </rPh>
    <phoneticPr fontId="1"/>
  </si>
  <si>
    <t>大会当日、このシートに入力したものを印刷し、参加費と一緒に提出してください。</t>
    <rPh sb="0" eb="2">
      <t>タイカイ</t>
    </rPh>
    <rPh sb="2" eb="4">
      <t>トウジツ</t>
    </rPh>
    <rPh sb="11" eb="13">
      <t>ニュウリョク</t>
    </rPh>
    <rPh sb="18" eb="20">
      <t>インサツ</t>
    </rPh>
    <rPh sb="22" eb="24">
      <t>サンカ</t>
    </rPh>
    <rPh sb="24" eb="25">
      <t>ヒ</t>
    </rPh>
    <rPh sb="26" eb="28">
      <t>イッショ</t>
    </rPh>
    <rPh sb="29" eb="31">
      <t>テイシュツ</t>
    </rPh>
    <phoneticPr fontId="1"/>
  </si>
  <si>
    <t>合計金額</t>
    <rPh sb="0" eb="2">
      <t>ゴウケイ</t>
    </rPh>
    <rPh sb="2" eb="4">
      <t>キンガク</t>
    </rPh>
    <phoneticPr fontId="1"/>
  </si>
  <si>
    <t>共通</t>
    <rPh sb="0" eb="2">
      <t>キョウツウ</t>
    </rPh>
    <phoneticPr fontId="1"/>
  </si>
  <si>
    <t>高一男子砲丸投げ</t>
    <rPh sb="0" eb="1">
      <t>コウ</t>
    </rPh>
    <rPh sb="1" eb="2">
      <t>イチ</t>
    </rPh>
    <rPh sb="2" eb="3">
      <t>オトコ</t>
    </rPh>
    <phoneticPr fontId="1"/>
  </si>
  <si>
    <t>高一女子砲丸投げ</t>
    <rPh sb="0" eb="1">
      <t>コウ</t>
    </rPh>
    <rPh sb="1" eb="2">
      <t>イチ</t>
    </rPh>
    <phoneticPr fontId="1"/>
  </si>
  <si>
    <t>壮年男子砲丸投げ</t>
    <rPh sb="0" eb="2">
      <t>ソウネン</t>
    </rPh>
    <rPh sb="2" eb="3">
      <t>オトコ</t>
    </rPh>
    <phoneticPr fontId="1"/>
  </si>
  <si>
    <t>壮年女子砲丸投げ</t>
    <rPh sb="0" eb="2">
      <t>ソウネン</t>
    </rPh>
    <phoneticPr fontId="1"/>
  </si>
  <si>
    <t>ジャベリックスロー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</si>
  <si>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</si>
  <si>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 xml:space="preserve">記載責任者：      　　　　　　                   </t>
    <rPh sb="0" eb="2">
      <t>キサイ</t>
    </rPh>
    <rPh sb="2" eb="5">
      <t>セキニンシャ</t>
    </rPh>
    <phoneticPr fontId="1"/>
  </si>
  <si>
    <t>女子3000ｍ</t>
    <rPh sb="0" eb="2">
      <t>ジョシ</t>
    </rPh>
    <phoneticPr fontId="1"/>
  </si>
  <si>
    <t>男子3000ｍ</t>
    <rPh sb="0" eb="2">
      <t>ダンシ</t>
    </rPh>
    <phoneticPr fontId="1"/>
  </si>
  <si>
    <t>壮年男子3000ｍ</t>
    <rPh sb="0" eb="2">
      <t>ソウネン</t>
    </rPh>
    <rPh sb="2" eb="4">
      <t>ダンシ</t>
    </rPh>
    <phoneticPr fontId="1"/>
  </si>
  <si>
    <t>壮年女子3000ｍ</t>
    <rPh sb="0" eb="2">
      <t>ソウネン</t>
    </rPh>
    <rPh sb="2" eb="4">
      <t>ジョシ</t>
    </rPh>
    <phoneticPr fontId="1"/>
  </si>
  <si>
    <t>令和7年度  市民体育祭　第36回　草加市陸上選手権大会　申込み一覧表　</t>
    <rPh sb="7" eb="12">
      <t>シミンタイイクサイ</t>
    </rPh>
    <rPh sb="13" eb="14">
      <t>ダイ</t>
    </rPh>
    <rPh sb="16" eb="17">
      <t>カイ</t>
    </rPh>
    <rPh sb="18" eb="21">
      <t>ソウカシ</t>
    </rPh>
    <rPh sb="21" eb="23">
      <t>リクジョウ</t>
    </rPh>
    <rPh sb="23" eb="25">
      <t>センシュ</t>
    </rPh>
    <rPh sb="25" eb="26">
      <t>ケン</t>
    </rPh>
    <rPh sb="26" eb="27">
      <t>ダイ</t>
    </rPh>
    <rPh sb="27" eb="28">
      <t>カイ</t>
    </rPh>
    <rPh sb="29" eb="31">
      <t>モウシコ</t>
    </rPh>
    <rPh sb="32" eb="35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</si>
</sst>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sz val="14"/>
      <color rgb="FF00B0F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vertical="center" shrinkToFit="1"/>
    </xf>
    <xf numFmtId="0" fontId="6" fillId="0" borderId="27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2" borderId="40" xfId="0" applyFont="1" applyFill="1" applyBorder="1">
      <alignment vertical="center"/>
    </xf>
    <xf numFmtId="0" fontId="9" fillId="0" borderId="26" xfId="0" applyFont="1" applyBorder="1">
      <alignment vertical="center"/>
    </xf>
    <xf numFmtId="0" fontId="9" fillId="3" borderId="26" xfId="0" applyFont="1" applyFill="1" applyBorder="1" applyProtection="1">
      <alignment vertical="center"/>
      <protection locked="0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5" borderId="35" xfId="0" applyFont="1" applyFill="1" applyBorder="1">
      <alignment vertical="center"/>
    </xf>
    <xf numFmtId="0" fontId="9" fillId="5" borderId="37" xfId="0" applyFont="1" applyFill="1" applyBorder="1">
      <alignment vertical="center"/>
    </xf>
    <xf numFmtId="0" fontId="9" fillId="6" borderId="26" xfId="0" applyFont="1" applyFill="1" applyBorder="1" applyProtection="1">
      <alignment vertical="center"/>
      <protection locked="0"/>
    </xf>
    <xf numFmtId="0" fontId="9" fillId="7" borderId="35" xfId="0" applyFont="1" applyFill="1" applyBorder="1">
      <alignment vertical="center"/>
    </xf>
    <xf numFmtId="0" fontId="9" fillId="7" borderId="37" xfId="0" applyFont="1" applyFill="1" applyBorder="1">
      <alignment vertical="center"/>
    </xf>
    <xf numFmtId="0" fontId="9" fillId="8" borderId="26" xfId="0" applyFont="1" applyFill="1" applyBorder="1" applyProtection="1">
      <alignment vertical="center"/>
      <protection locked="0"/>
    </xf>
    <xf numFmtId="0" fontId="9" fillId="8" borderId="35" xfId="0" applyFont="1" applyFill="1" applyBorder="1">
      <alignment vertical="center"/>
    </xf>
    <xf numFmtId="0" fontId="9" fillId="8" borderId="37" xfId="0" applyFont="1" applyFill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38" xfId="0" applyFont="1" applyBorder="1">
      <alignment vertical="center"/>
    </xf>
    <xf numFmtId="0" fontId="11" fillId="2" borderId="39" xfId="0" applyFont="1" applyFill="1" applyBorder="1">
      <alignment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 shrinkToFi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top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0</xdr:row>
      <xdr:rowOff>105507</xdr:rowOff>
    </xdr:from>
    <xdr:to>
      <xdr:col>18</xdr:col>
      <xdr:colOff>133350</xdr:colOff>
      <xdr:row>5</xdr:row>
      <xdr:rowOff>88900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73930" y="105507"/>
          <a:ext cx="6057900" cy="8368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短距離種目</a:t>
          </a:r>
          <a:endParaRPr kumimoji="1" lang="en-US" altLang="ja-JP" sz="1100"/>
        </a:p>
        <a:p>
          <a:r>
            <a:rPr kumimoji="1" lang="en-US" altLang="ja-JP" sz="1100"/>
            <a:t>100m</a:t>
          </a:r>
          <a:r>
            <a:rPr kumimoji="1" lang="ja-JP" altLang="en-US" sz="1100"/>
            <a:t>　　</a:t>
          </a:r>
          <a:r>
            <a:rPr kumimoji="1" lang="en-US" altLang="ja-JP" sz="1100"/>
            <a:t>11</a:t>
          </a:r>
          <a:r>
            <a:rPr kumimoji="1" lang="ja-JP" altLang="en-US" sz="1100"/>
            <a:t>秒</a:t>
          </a:r>
          <a:r>
            <a:rPr kumimoji="1" lang="en-US" altLang="ja-JP" sz="1100"/>
            <a:t>20</a:t>
          </a:r>
          <a:r>
            <a:rPr kumimoji="1" lang="ja-JP" altLang="en-US" sz="1100"/>
            <a:t>（</a:t>
          </a:r>
          <a:r>
            <a:rPr kumimoji="1" lang="en-US" altLang="ja-JP" sz="1100"/>
            <a:t>11"20</a:t>
          </a:r>
          <a:r>
            <a:rPr kumimoji="1" lang="ja-JP" altLang="en-US" sz="1100"/>
            <a:t>）　    →　    </a:t>
          </a:r>
          <a:r>
            <a:rPr kumimoji="1" lang="en-US" altLang="ja-JP" sz="1100"/>
            <a:t>1120</a:t>
          </a:r>
        </a:p>
        <a:p>
          <a:r>
            <a:rPr kumimoji="1" lang="en-US" altLang="ja-JP" sz="1100"/>
            <a:t>200m</a:t>
          </a:r>
          <a:r>
            <a:rPr kumimoji="1" lang="ja-JP" altLang="en-US" sz="1100"/>
            <a:t>　　</a:t>
          </a:r>
          <a:r>
            <a:rPr kumimoji="1" lang="en-US" altLang="ja-JP" sz="1100"/>
            <a:t>24</a:t>
          </a:r>
          <a:r>
            <a:rPr kumimoji="1" lang="ja-JP" altLang="en-US" sz="1100"/>
            <a:t>秒</a:t>
          </a:r>
          <a:r>
            <a:rPr kumimoji="1" lang="en-US" altLang="ja-JP" sz="1100"/>
            <a:t>00</a:t>
          </a:r>
          <a:r>
            <a:rPr kumimoji="1" lang="ja-JP" altLang="en-US" sz="1100"/>
            <a:t>（</a:t>
          </a:r>
          <a:r>
            <a:rPr kumimoji="1" lang="en-US" altLang="ja-JP" sz="1100"/>
            <a:t>24"00</a:t>
          </a:r>
          <a:r>
            <a:rPr kumimoji="1" lang="ja-JP" altLang="en-US" sz="1100"/>
            <a:t>）　    →　    </a:t>
          </a:r>
          <a:r>
            <a:rPr kumimoji="1" lang="en-US" altLang="ja-JP" sz="1100"/>
            <a:t>2400</a:t>
          </a:r>
        </a:p>
        <a:p>
          <a:r>
            <a:rPr kumimoji="1" lang="en-US" altLang="ja-JP" sz="1100"/>
            <a:t>400m</a:t>
          </a:r>
          <a:r>
            <a:rPr kumimoji="1" lang="ja-JP" altLang="en-US" sz="1100"/>
            <a:t>　</a:t>
          </a:r>
          <a:r>
            <a:rPr kumimoji="1" lang="en-US" altLang="ja-JP" sz="1100"/>
            <a:t>1</a:t>
          </a:r>
          <a:r>
            <a:rPr kumimoji="1" lang="ja-JP" altLang="en-US" sz="1100"/>
            <a:t>分</a:t>
          </a:r>
          <a:r>
            <a:rPr kumimoji="1" lang="en-US" altLang="ja-JP" sz="1100"/>
            <a:t>05</a:t>
          </a:r>
          <a:r>
            <a:rPr kumimoji="1" lang="ja-JP" altLang="en-US" sz="1100"/>
            <a:t>秒</a:t>
          </a:r>
          <a:r>
            <a:rPr kumimoji="1" lang="en-US" altLang="ja-JP" sz="1100"/>
            <a:t>00</a:t>
          </a:r>
          <a:r>
            <a:rPr kumimoji="1" lang="ja-JP" altLang="en-US" sz="1100"/>
            <a:t>（</a:t>
          </a:r>
          <a:r>
            <a:rPr kumimoji="1" lang="en-US" altLang="ja-JP" sz="1100"/>
            <a:t>1'05"00</a:t>
          </a:r>
          <a:r>
            <a:rPr kumimoji="1" lang="ja-JP" altLang="en-US" sz="1100"/>
            <a:t>）→　　</a:t>
          </a:r>
          <a:r>
            <a:rPr kumimoji="1" lang="en-US" altLang="ja-JP" sz="1100"/>
            <a:t>10500</a:t>
          </a:r>
          <a:endParaRPr kumimoji="1" lang="ja-JP" altLang="en-US" sz="1100"/>
        </a:p>
      </xdr:txBody>
    </xdr:sp>
    <xdr:clientData/>
  </xdr:twoCellAnchor>
  <xdr:twoCellAnchor>
    <xdr:from>
      <xdr:col>8</xdr:col>
      <xdr:colOff>185127</xdr:colOff>
      <xdr:row>6</xdr:row>
      <xdr:rowOff>43228</xdr:rowOff>
    </xdr:from>
    <xdr:to>
      <xdr:col>15</xdr:col>
      <xdr:colOff>203200</xdr:colOff>
      <xdr:row>11</xdr:row>
      <xdr:rowOff>69849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87607" y="1064308"/>
          <a:ext cx="4285273" cy="88006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中・長距離種目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800m</a:t>
          </a:r>
          <a:r>
            <a:rPr kumimoji="1" lang="ja-JP" altLang="en-US" sz="1100"/>
            <a:t>　　</a:t>
          </a:r>
          <a:r>
            <a:rPr kumimoji="1" lang="en-US" altLang="ja-JP" sz="1100"/>
            <a:t>2</a:t>
          </a:r>
          <a:r>
            <a:rPr kumimoji="1" lang="ja-JP" altLang="en-US" sz="1100"/>
            <a:t>分</a:t>
          </a:r>
          <a:r>
            <a:rPr kumimoji="1" lang="en-US" altLang="ja-JP" sz="1100"/>
            <a:t>32</a:t>
          </a:r>
          <a:r>
            <a:rPr kumimoji="1" lang="ja-JP" altLang="en-US" sz="1100"/>
            <a:t>秒</a:t>
          </a:r>
          <a:r>
            <a:rPr kumimoji="1" lang="en-US" altLang="ja-JP" sz="1100"/>
            <a:t>50</a:t>
          </a:r>
          <a:r>
            <a:rPr kumimoji="1" lang="ja-JP" altLang="en-US" sz="1100"/>
            <a:t>（</a:t>
          </a:r>
          <a:r>
            <a:rPr kumimoji="1" lang="en-US" altLang="ja-JP" sz="1100"/>
            <a:t>2'32"50</a:t>
          </a:r>
          <a:r>
            <a:rPr kumimoji="1" lang="ja-JP" altLang="en-US" sz="1100"/>
            <a:t>）　 →　</a:t>
          </a:r>
          <a:r>
            <a:rPr kumimoji="1" lang="en-US" altLang="ja-JP" sz="1100"/>
            <a:t>23250</a:t>
          </a:r>
        </a:p>
        <a:p>
          <a:r>
            <a:rPr kumimoji="1" lang="en-US" altLang="ja-JP" sz="1100"/>
            <a:t>1500m</a:t>
          </a:r>
          <a:r>
            <a:rPr kumimoji="1" lang="ja-JP" altLang="en-US" sz="1100"/>
            <a:t>　 　</a:t>
          </a:r>
          <a:r>
            <a:rPr kumimoji="1" lang="en-US" altLang="ja-JP" sz="1100"/>
            <a:t>4</a:t>
          </a:r>
          <a:r>
            <a:rPr kumimoji="1" lang="ja-JP" altLang="en-US" sz="1100"/>
            <a:t>分</a:t>
          </a:r>
          <a:r>
            <a:rPr kumimoji="1" lang="en-US" altLang="ja-JP" sz="1100"/>
            <a:t>07</a:t>
          </a:r>
          <a:r>
            <a:rPr kumimoji="1" lang="ja-JP" altLang="en-US" sz="1100"/>
            <a:t>秒</a:t>
          </a:r>
          <a:r>
            <a:rPr kumimoji="1" lang="en-US" altLang="ja-JP" sz="1100"/>
            <a:t>44</a:t>
          </a:r>
          <a:r>
            <a:rPr kumimoji="1" lang="ja-JP" altLang="en-US" sz="1100"/>
            <a:t>（</a:t>
          </a:r>
          <a:r>
            <a:rPr kumimoji="1" lang="en-US" altLang="ja-JP" sz="1100"/>
            <a:t>4'07"44</a:t>
          </a:r>
          <a:r>
            <a:rPr kumimoji="1" lang="ja-JP" altLang="en-US" sz="1100"/>
            <a:t>）　 →　</a:t>
          </a:r>
          <a:r>
            <a:rPr kumimoji="1" lang="en-US" altLang="ja-JP" sz="1100"/>
            <a:t>40744</a:t>
          </a:r>
        </a:p>
        <a:p>
          <a:r>
            <a:rPr kumimoji="1" lang="en-US" altLang="ja-JP" sz="1100"/>
            <a:t>3000m</a:t>
          </a:r>
          <a:r>
            <a:rPr kumimoji="1" lang="ja-JP" altLang="en-US" sz="1100"/>
            <a:t>　</a:t>
          </a:r>
          <a:r>
            <a:rPr kumimoji="1" lang="ja-JP" altLang="en-US" sz="1100" baseline="0"/>
            <a:t>  </a:t>
          </a:r>
          <a:r>
            <a:rPr kumimoji="1" lang="en-US" altLang="ja-JP" sz="1100"/>
            <a:t>11</a:t>
          </a:r>
          <a:r>
            <a:rPr kumimoji="1" lang="ja-JP" altLang="en-US" sz="1100"/>
            <a:t>分</a:t>
          </a:r>
          <a:r>
            <a:rPr kumimoji="1" lang="en-US" altLang="ja-JP" sz="1100"/>
            <a:t>55</a:t>
          </a:r>
          <a:r>
            <a:rPr kumimoji="1" lang="ja-JP" altLang="en-US" sz="1100"/>
            <a:t>秒</a:t>
          </a:r>
          <a:r>
            <a:rPr kumimoji="1" lang="en-US" altLang="ja-JP" sz="1100"/>
            <a:t>23</a:t>
          </a:r>
          <a:r>
            <a:rPr kumimoji="1" lang="ja-JP" altLang="en-US" sz="1100"/>
            <a:t>（</a:t>
          </a:r>
          <a:r>
            <a:rPr kumimoji="1" lang="en-US" altLang="ja-JP" sz="1100"/>
            <a:t>11'55"23</a:t>
          </a:r>
          <a:r>
            <a:rPr kumimoji="1" lang="ja-JP" altLang="en-US" sz="1100"/>
            <a:t>） →　</a:t>
          </a:r>
          <a:r>
            <a:rPr kumimoji="1" lang="en-US" altLang="ja-JP" sz="1100"/>
            <a:t>115523</a:t>
          </a:r>
          <a:endParaRPr kumimoji="1" lang="ja-JP" altLang="en-US" sz="1100"/>
        </a:p>
      </xdr:txBody>
    </xdr:sp>
    <xdr:clientData/>
  </xdr:twoCellAnchor>
  <xdr:twoCellAnchor>
    <xdr:from>
      <xdr:col>8</xdr:col>
      <xdr:colOff>183906</xdr:colOff>
      <xdr:row>12</xdr:row>
      <xdr:rowOff>55684</xdr:rowOff>
    </xdr:from>
    <xdr:to>
      <xdr:col>11</xdr:col>
      <xdr:colOff>520700</xdr:colOff>
      <xdr:row>17</xdr:row>
      <xdr:rowOff>158750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86386" y="2097844"/>
          <a:ext cx="2165594" cy="94888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投擲・跳躍種目</a:t>
          </a:r>
          <a:endParaRPr kumimoji="1" lang="en-US" altLang="ja-JP" sz="1100"/>
        </a:p>
        <a:p>
          <a:r>
            <a:rPr kumimoji="1" lang="ja-JP" altLang="en-US" sz="1100"/>
            <a:t>走高跳　　</a:t>
          </a:r>
          <a:r>
            <a:rPr kumimoji="1" lang="en-US" altLang="ja-JP" sz="1100"/>
            <a:t>1m72</a:t>
          </a:r>
          <a:r>
            <a:rPr kumimoji="1" lang="ja-JP" altLang="en-US" sz="1100"/>
            <a:t>　 →　</a:t>
          </a:r>
          <a:r>
            <a:rPr kumimoji="1" lang="en-US" altLang="ja-JP" sz="1100"/>
            <a:t>172</a:t>
          </a:r>
        </a:p>
        <a:p>
          <a:r>
            <a:rPr kumimoji="1" lang="ja-JP" altLang="en-US" sz="1100"/>
            <a:t>走幅跳　　</a:t>
          </a:r>
          <a:r>
            <a:rPr kumimoji="1" lang="en-US" altLang="ja-JP" sz="1100"/>
            <a:t>4m30</a:t>
          </a:r>
          <a:r>
            <a:rPr kumimoji="1" lang="ja-JP" altLang="en-US" sz="1100"/>
            <a:t>　 →　</a:t>
          </a:r>
          <a:r>
            <a:rPr kumimoji="1" lang="en-US" altLang="ja-JP" sz="1100"/>
            <a:t>430</a:t>
          </a:r>
        </a:p>
        <a:p>
          <a:r>
            <a:rPr kumimoji="1" lang="ja-JP" altLang="en-US" sz="1100"/>
            <a:t>砲丸投　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12m50</a:t>
          </a:r>
          <a:r>
            <a:rPr kumimoji="1" lang="ja-JP" altLang="en-US" sz="1100" baseline="0"/>
            <a:t>   </a:t>
          </a:r>
          <a:r>
            <a:rPr kumimoji="1" lang="ja-JP" altLang="en-US" sz="1100"/>
            <a:t> →</a:t>
          </a:r>
          <a:r>
            <a:rPr kumimoji="1" lang="en-US" altLang="ja-JP" sz="1100" baseline="0"/>
            <a:t> </a:t>
          </a:r>
          <a:r>
            <a:rPr kumimoji="1" lang="en-US" altLang="ja-JP" sz="1100"/>
            <a:t>1250</a:t>
          </a:r>
          <a:endParaRPr kumimoji="1" lang="ja-JP" altLang="en-US" sz="1100"/>
        </a:p>
      </xdr:txBody>
    </xdr:sp>
    <xdr:clientData/>
  </xdr:twoCellAnchor>
  <xdr:twoCellAnchor>
    <xdr:from>
      <xdr:col>8</xdr:col>
      <xdr:colOff>193674</xdr:colOff>
      <xdr:row>19</xdr:row>
      <xdr:rowOff>6352</xdr:rowOff>
    </xdr:from>
    <xdr:to>
      <xdr:col>19</xdr:col>
      <xdr:colOff>527050</xdr:colOff>
      <xdr:row>22</xdr:row>
      <xdr:rowOff>25400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96154" y="3229612"/>
          <a:ext cx="7038976" cy="529588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記録の入力の時に</a:t>
          </a:r>
          <a:endParaRPr kumimoji="1" lang="en-US" altLang="ja-JP" sz="1100"/>
        </a:p>
        <a:p>
          <a:r>
            <a:rPr kumimoji="1" lang="ja-JP" altLang="en-US" sz="1100"/>
            <a:t>　　「分」，「秒」，「ｍ」を入れてしまうと集計時に訂正しなければならず，作業に支障がでてしまいます。ご注意下さい。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187326</xdr:colOff>
      <xdr:row>22</xdr:row>
      <xdr:rowOff>95250</xdr:rowOff>
    </xdr:from>
    <xdr:to>
      <xdr:col>18</xdr:col>
      <xdr:colOff>387350</xdr:colOff>
      <xdr:row>26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89806" y="3829050"/>
          <a:ext cx="6296024" cy="58293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>
              <a:solidFill>
                <a:srgbClr val="FF0000"/>
              </a:solidFill>
            </a:rPr>
            <a:t>走高跳</a:t>
          </a:r>
          <a:r>
            <a:rPr kumimoji="1" lang="ja-JP" altLang="en-US" sz="1100"/>
            <a:t>，</a:t>
          </a:r>
          <a:r>
            <a:rPr kumimoji="1" lang="ja-JP" altLang="en-US" sz="1100">
              <a:solidFill>
                <a:srgbClr val="00B050"/>
              </a:solidFill>
            </a:rPr>
            <a:t>走幅跳</a:t>
          </a:r>
          <a:r>
            <a:rPr kumimoji="1" lang="ja-JP" altLang="en-US" sz="1100"/>
            <a:t>，</a:t>
          </a:r>
          <a:r>
            <a:rPr kumimoji="1" lang="ja-JP" altLang="en-US" sz="1100">
              <a:solidFill>
                <a:srgbClr val="00B0F0"/>
              </a:solidFill>
            </a:rPr>
            <a:t>砲丸投</a:t>
          </a:r>
          <a:r>
            <a:rPr kumimoji="1" lang="ja-JP" altLang="en-US" sz="1100"/>
            <a:t>の記録が前後ずれて入力してしまう場合があります。</a:t>
          </a:r>
          <a:endParaRPr kumimoji="1" lang="en-US" altLang="ja-JP" sz="1100"/>
        </a:p>
        <a:p>
          <a:r>
            <a:rPr kumimoji="1" lang="en-US" altLang="ja-JP" sz="1100" baseline="0"/>
            <a:t> </a:t>
          </a:r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en-US" sz="1100"/>
            <a:t>種目と選手をよく確認し，正確な記録を入力して下さい。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187325</xdr:colOff>
      <xdr:row>26</xdr:row>
      <xdr:rowOff>66675</xdr:rowOff>
    </xdr:from>
    <xdr:to>
      <xdr:col>18</xdr:col>
      <xdr:colOff>368300</xdr:colOff>
      <xdr:row>32</xdr:row>
      <xdr:rowOff>111125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89805" y="4478655"/>
          <a:ext cx="6276975" cy="105029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リレーは６名エントリーできます。最低でも４人は選手登録して下さい。</a:t>
          </a:r>
          <a:endParaRPr kumimoji="1" lang="en-US" altLang="ja-JP" sz="1100"/>
        </a:p>
        <a:p>
          <a:r>
            <a:rPr kumimoji="1" lang="ja-JP" altLang="en-US" sz="1100"/>
            <a:t>また，</a:t>
          </a:r>
          <a:r>
            <a:rPr kumimoji="1" lang="ja-JP" altLang="en-US" sz="1100" i="1" u="sng"/>
            <a:t>「</a:t>
          </a:r>
          <a:r>
            <a:rPr lang="ja-JP" altLang="en-US" i="1" u="sng"/>
            <a:t>リレーチームの編成メンバーは、本競技会のリレーまたは他の種目に申し 込んでいる競技者であれば出場することができる。ただし、出場するメンバーのうち少なくとも２人は当該リレー種目に申し込んだ競技者でなければならない。」</a:t>
          </a:r>
          <a:r>
            <a:rPr lang="ja-JP" altLang="en-US" i="1"/>
            <a:t>日本陸上競技連盟競技規則／第</a:t>
          </a:r>
          <a:r>
            <a:rPr lang="en-US" altLang="ja-JP" i="1"/>
            <a:t>3</a:t>
          </a:r>
          <a:r>
            <a:rPr lang="ja-JP" altLang="en-US" i="1"/>
            <a:t>部　トラック競技　第</a:t>
          </a:r>
          <a:r>
            <a:rPr lang="en-US" altLang="ja-JP" i="1"/>
            <a:t>170</a:t>
          </a:r>
          <a:r>
            <a:rPr lang="ja-JP" altLang="en-US" i="1"/>
            <a:t>条</a:t>
          </a:r>
          <a:r>
            <a:rPr lang="en-US" altLang="ja-JP" i="1"/>
            <a:t>10</a:t>
          </a:r>
          <a:r>
            <a:rPr lang="ja-JP" altLang="en-US" i="1"/>
            <a:t>項</a:t>
          </a:r>
          <a:endParaRPr lang="en-US" altLang="ja-JP" i="0"/>
        </a:p>
        <a:p>
          <a:r>
            <a:rPr kumimoji="1" lang="ja-JP" altLang="en-US" sz="1100" i="0"/>
            <a:t>となっていますので，エントリー時はお気を付け下さい。</a:t>
          </a:r>
          <a:endParaRPr kumimoji="1" lang="en-US" altLang="ja-JP" sz="1100" i="0"/>
        </a:p>
      </xdr:txBody>
    </xdr:sp>
    <xdr:clientData/>
  </xdr:twoCellAnchor>
  <xdr:twoCellAnchor>
    <xdr:from>
      <xdr:col>12</xdr:col>
      <xdr:colOff>288925</xdr:colOff>
      <xdr:row>12</xdr:row>
      <xdr:rowOff>53974</xdr:rowOff>
    </xdr:from>
    <xdr:to>
      <xdr:col>19</xdr:col>
      <xdr:colOff>514350</xdr:colOff>
      <xdr:row>17</xdr:row>
      <xdr:rowOff>50800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9805" y="2096134"/>
          <a:ext cx="4492625" cy="84264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名前の入力の時に</a:t>
          </a:r>
          <a:endParaRPr kumimoji="1" lang="en-US" altLang="ja-JP" sz="1100"/>
        </a:p>
        <a:p>
          <a:r>
            <a:rPr kumimoji="1" lang="ja-JP" altLang="en-US" sz="1100"/>
            <a:t>　　氏名は、全角５文字になるように全角スペースで調整してください。</a:t>
          </a:r>
          <a:endParaRPr kumimoji="1" lang="en-US" altLang="ja-JP" sz="1100"/>
        </a:p>
        <a:p>
          <a:r>
            <a:rPr kumimoji="1" lang="ja-JP" altLang="en-US" sz="1100"/>
            <a:t>　　５文字以上の場合はスペースはいりません。例 ： 青柳邦太郎</a:t>
          </a:r>
          <a:endParaRPr kumimoji="1" lang="en-US" altLang="ja-JP" sz="1100"/>
        </a:p>
        <a:p>
          <a:r>
            <a:rPr kumimoji="1" lang="ja-JP" altLang="en-US" sz="1100"/>
            <a:t>　　ﾌﾘｶﾞﾅは、苗字と名前の間に半角スペースを入れてください。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9"/>
  <sheetViews>
    <sheetView view="pageBreakPreview" zoomScaleNormal="100" zoomScaleSheetLayoutView="100" workbookViewId="0">
      <selection activeCell="B27" sqref="B27:E27"/>
    </sheetView>
  </sheetViews>
  <sheetFormatPr defaultRowHeight="13.2" x14ac:dyDescent="0.2"/>
  <cols>
    <col min="1" max="1" width="5.6640625" customWidth="1"/>
    <col min="2" max="2" width="11" bestFit="1" customWidth="1"/>
    <col min="3" max="3" width="10" bestFit="1" customWidth="1"/>
    <col min="4" max="4" width="2.109375" customWidth="1"/>
    <col min="5" max="5" width="5.33203125" customWidth="1"/>
    <col min="6" max="6" width="11" style="54" bestFit="1" customWidth="1"/>
    <col min="7" max="7" width="11" style="54" customWidth="1"/>
    <col min="8" max="8" width="11" style="54" bestFit="1" customWidth="1"/>
  </cols>
  <sheetData>
    <row r="1" spans="1:8" ht="13.8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>
        <v>100</v>
      </c>
      <c r="B2" s="4" t="s">
        <v>8</v>
      </c>
      <c r="C2" s="5" t="s">
        <v>9</v>
      </c>
      <c r="D2" s="6">
        <v>0</v>
      </c>
      <c r="E2" s="7">
        <v>27</v>
      </c>
      <c r="F2" s="8" t="s">
        <v>10</v>
      </c>
      <c r="G2" s="8">
        <v>1120</v>
      </c>
      <c r="H2" s="8"/>
    </row>
    <row r="3" spans="1:8" x14ac:dyDescent="0.2">
      <c r="A3" s="9">
        <v>101</v>
      </c>
      <c r="B3" s="10" t="s">
        <v>11</v>
      </c>
      <c r="C3" s="11" t="s">
        <v>12</v>
      </c>
      <c r="D3" s="12">
        <v>1</v>
      </c>
      <c r="E3" s="13">
        <v>32</v>
      </c>
      <c r="F3" s="14" t="s">
        <v>13</v>
      </c>
      <c r="G3" s="14">
        <v>1100</v>
      </c>
      <c r="H3" s="14"/>
    </row>
    <row r="4" spans="1:8" ht="13.8" thickBot="1" x14ac:dyDescent="0.25">
      <c r="A4" s="15">
        <v>102</v>
      </c>
      <c r="B4" s="16" t="s">
        <v>14</v>
      </c>
      <c r="C4" s="17" t="s">
        <v>15</v>
      </c>
      <c r="D4" s="18">
        <v>0</v>
      </c>
      <c r="E4" s="19">
        <v>28</v>
      </c>
      <c r="F4" s="20" t="s">
        <v>13</v>
      </c>
      <c r="G4" s="20">
        <v>155100</v>
      </c>
      <c r="H4" s="20"/>
    </row>
    <row r="5" spans="1:8" x14ac:dyDescent="0.2">
      <c r="A5" s="3">
        <v>10</v>
      </c>
      <c r="B5" s="4" t="s">
        <v>16</v>
      </c>
      <c r="C5" s="5" t="s">
        <v>17</v>
      </c>
      <c r="D5" s="6">
        <v>0</v>
      </c>
      <c r="E5" s="7">
        <v>1</v>
      </c>
      <c r="F5" s="8" t="s">
        <v>18</v>
      </c>
      <c r="G5" s="8">
        <v>20500</v>
      </c>
      <c r="H5" s="8"/>
    </row>
    <row r="6" spans="1:8" x14ac:dyDescent="0.2">
      <c r="A6" s="9">
        <v>11</v>
      </c>
      <c r="B6" s="10" t="s">
        <v>19</v>
      </c>
      <c r="C6" s="11" t="s">
        <v>20</v>
      </c>
      <c r="D6" s="12">
        <v>0</v>
      </c>
      <c r="E6" s="13">
        <v>7</v>
      </c>
      <c r="F6" s="14" t="s">
        <v>18</v>
      </c>
      <c r="G6" s="14">
        <v>42000</v>
      </c>
      <c r="H6" s="14"/>
    </row>
    <row r="7" spans="1:8" ht="13.8" thickBot="1" x14ac:dyDescent="0.25">
      <c r="A7" s="21">
        <v>12</v>
      </c>
      <c r="B7" s="22" t="s">
        <v>21</v>
      </c>
      <c r="C7" s="23" t="s">
        <v>22</v>
      </c>
      <c r="D7" s="24">
        <v>1</v>
      </c>
      <c r="E7" s="25">
        <v>6</v>
      </c>
      <c r="F7" s="26" t="s">
        <v>23</v>
      </c>
      <c r="G7" s="26">
        <v>1450</v>
      </c>
      <c r="H7" s="26"/>
    </row>
    <row r="8" spans="1:8" x14ac:dyDescent="0.2">
      <c r="A8" s="27">
        <v>990</v>
      </c>
      <c r="B8" s="28" t="s">
        <v>24</v>
      </c>
      <c r="C8" s="29" t="s">
        <v>25</v>
      </c>
      <c r="D8" s="6">
        <v>0</v>
      </c>
      <c r="E8" s="30">
        <v>29</v>
      </c>
      <c r="F8" s="31" t="s">
        <v>26</v>
      </c>
      <c r="G8" s="31">
        <v>185</v>
      </c>
      <c r="H8" s="31"/>
    </row>
    <row r="9" spans="1:8" x14ac:dyDescent="0.2">
      <c r="A9" s="32">
        <v>991</v>
      </c>
      <c r="B9" s="33" t="s">
        <v>27</v>
      </c>
      <c r="C9" s="34" t="s">
        <v>28</v>
      </c>
      <c r="D9" s="12">
        <v>1</v>
      </c>
      <c r="E9" s="35">
        <v>30</v>
      </c>
      <c r="F9" s="36" t="s">
        <v>26</v>
      </c>
      <c r="G9" s="36">
        <v>320</v>
      </c>
      <c r="H9" s="36"/>
    </row>
    <row r="10" spans="1:8" ht="13.8" thickBot="1" x14ac:dyDescent="0.25">
      <c r="A10" s="37">
        <v>992</v>
      </c>
      <c r="B10" s="38" t="s">
        <v>29</v>
      </c>
      <c r="C10" s="39" t="s">
        <v>30</v>
      </c>
      <c r="D10" s="18">
        <v>1</v>
      </c>
      <c r="E10" s="40">
        <v>31</v>
      </c>
      <c r="F10" s="41" t="s">
        <v>26</v>
      </c>
      <c r="G10" s="41">
        <v>1300</v>
      </c>
      <c r="H10" s="41"/>
    </row>
    <row r="11" spans="1:8" x14ac:dyDescent="0.2">
      <c r="A11" s="3">
        <v>345</v>
      </c>
      <c r="B11" s="4" t="s">
        <v>31</v>
      </c>
      <c r="C11" s="5" t="s">
        <v>32</v>
      </c>
      <c r="D11" s="6">
        <v>0</v>
      </c>
      <c r="E11" s="7">
        <v>14</v>
      </c>
      <c r="F11" s="8" t="s">
        <v>33</v>
      </c>
      <c r="G11" s="8">
        <v>4800</v>
      </c>
      <c r="H11" s="8" t="s">
        <v>34</v>
      </c>
    </row>
    <row r="12" spans="1:8" x14ac:dyDescent="0.2">
      <c r="A12" s="42">
        <v>346</v>
      </c>
      <c r="B12" s="43" t="s">
        <v>35</v>
      </c>
      <c r="C12" s="44" t="s">
        <v>36</v>
      </c>
      <c r="D12" s="12">
        <v>0</v>
      </c>
      <c r="E12" s="13">
        <v>14</v>
      </c>
      <c r="F12" s="14" t="s">
        <v>33</v>
      </c>
      <c r="G12" s="14">
        <v>4800</v>
      </c>
      <c r="H12" s="14" t="s">
        <v>34</v>
      </c>
    </row>
    <row r="13" spans="1:8" x14ac:dyDescent="0.2">
      <c r="A13" s="42">
        <v>347</v>
      </c>
      <c r="B13" s="43" t="s">
        <v>37</v>
      </c>
      <c r="C13" s="44" t="s">
        <v>38</v>
      </c>
      <c r="D13" s="12">
        <v>0</v>
      </c>
      <c r="E13" s="13">
        <v>14</v>
      </c>
      <c r="F13" s="14" t="s">
        <v>33</v>
      </c>
      <c r="G13" s="14">
        <v>4800</v>
      </c>
      <c r="H13" s="14" t="s">
        <v>34</v>
      </c>
    </row>
    <row r="14" spans="1:8" x14ac:dyDescent="0.2">
      <c r="A14" s="42">
        <v>348</v>
      </c>
      <c r="B14" s="43" t="s">
        <v>39</v>
      </c>
      <c r="C14" s="44" t="s">
        <v>40</v>
      </c>
      <c r="D14" s="12">
        <v>0</v>
      </c>
      <c r="E14" s="13">
        <v>14</v>
      </c>
      <c r="F14" s="14" t="s">
        <v>33</v>
      </c>
      <c r="G14" s="14">
        <v>4800</v>
      </c>
      <c r="H14" s="14" t="s">
        <v>34</v>
      </c>
    </row>
    <row r="15" spans="1:8" x14ac:dyDescent="0.2">
      <c r="A15" s="42">
        <v>349</v>
      </c>
      <c r="B15" s="43" t="s">
        <v>41</v>
      </c>
      <c r="C15" s="44" t="s">
        <v>42</v>
      </c>
      <c r="D15" s="12">
        <v>0</v>
      </c>
      <c r="E15" s="13">
        <v>14</v>
      </c>
      <c r="F15" s="14" t="s">
        <v>33</v>
      </c>
      <c r="G15" s="14">
        <v>4800</v>
      </c>
      <c r="H15" s="14" t="s">
        <v>34</v>
      </c>
    </row>
    <row r="16" spans="1:8" ht="13.8" thickBot="1" x14ac:dyDescent="0.25">
      <c r="A16" s="45">
        <v>350</v>
      </c>
      <c r="B16" s="46" t="s">
        <v>43</v>
      </c>
      <c r="C16" s="47" t="s">
        <v>44</v>
      </c>
      <c r="D16" s="18">
        <v>0</v>
      </c>
      <c r="E16" s="19">
        <v>14</v>
      </c>
      <c r="F16" s="48" t="s">
        <v>33</v>
      </c>
      <c r="G16" s="48">
        <v>4800</v>
      </c>
      <c r="H16" s="48" t="s">
        <v>34</v>
      </c>
    </row>
    <row r="17" spans="1:8" x14ac:dyDescent="0.2">
      <c r="A17" s="3">
        <v>351</v>
      </c>
      <c r="B17" s="4" t="s">
        <v>45</v>
      </c>
      <c r="C17" s="5" t="s">
        <v>46</v>
      </c>
      <c r="D17" s="6">
        <v>1</v>
      </c>
      <c r="E17" s="7">
        <v>22</v>
      </c>
      <c r="F17" s="8" t="s">
        <v>33</v>
      </c>
      <c r="G17" s="8">
        <v>4800</v>
      </c>
      <c r="H17" s="8" t="s">
        <v>47</v>
      </c>
    </row>
    <row r="18" spans="1:8" x14ac:dyDescent="0.2">
      <c r="A18" s="42">
        <v>352</v>
      </c>
      <c r="B18" s="43" t="s">
        <v>48</v>
      </c>
      <c r="C18" s="44" t="s">
        <v>49</v>
      </c>
      <c r="D18" s="12">
        <v>1</v>
      </c>
      <c r="E18" s="13">
        <v>22</v>
      </c>
      <c r="F18" s="14" t="s">
        <v>33</v>
      </c>
      <c r="G18" s="14">
        <v>4800</v>
      </c>
      <c r="H18" s="14" t="s">
        <v>47</v>
      </c>
    </row>
    <row r="19" spans="1:8" x14ac:dyDescent="0.2">
      <c r="A19" s="42">
        <v>353</v>
      </c>
      <c r="B19" s="43" t="s">
        <v>50</v>
      </c>
      <c r="C19" s="44" t="s">
        <v>51</v>
      </c>
      <c r="D19" s="12">
        <v>1</v>
      </c>
      <c r="E19" s="13">
        <v>22</v>
      </c>
      <c r="F19" s="14" t="s">
        <v>33</v>
      </c>
      <c r="G19" s="14">
        <v>4800</v>
      </c>
      <c r="H19" s="14" t="s">
        <v>47</v>
      </c>
    </row>
    <row r="20" spans="1:8" x14ac:dyDescent="0.2">
      <c r="A20" s="42">
        <v>354</v>
      </c>
      <c r="B20" s="43" t="s">
        <v>52</v>
      </c>
      <c r="C20" s="44" t="s">
        <v>53</v>
      </c>
      <c r="D20" s="12">
        <v>1</v>
      </c>
      <c r="E20" s="13">
        <v>22</v>
      </c>
      <c r="F20" s="14" t="s">
        <v>33</v>
      </c>
      <c r="G20" s="14">
        <v>4800</v>
      </c>
      <c r="H20" s="14" t="s">
        <v>47</v>
      </c>
    </row>
    <row r="21" spans="1:8" x14ac:dyDescent="0.2">
      <c r="A21" s="42">
        <v>355</v>
      </c>
      <c r="B21" s="43" t="s">
        <v>54</v>
      </c>
      <c r="C21" s="44" t="s">
        <v>55</v>
      </c>
      <c r="D21" s="12">
        <v>1</v>
      </c>
      <c r="E21" s="13">
        <v>22</v>
      </c>
      <c r="F21" s="14" t="s">
        <v>33</v>
      </c>
      <c r="G21" s="14">
        <v>4800</v>
      </c>
      <c r="H21" s="14" t="s">
        <v>47</v>
      </c>
    </row>
    <row r="22" spans="1:8" ht="13.8" thickBot="1" x14ac:dyDescent="0.25">
      <c r="A22" s="45">
        <v>356</v>
      </c>
      <c r="B22" s="46" t="s">
        <v>56</v>
      </c>
      <c r="C22" s="47" t="s">
        <v>57</v>
      </c>
      <c r="D22" s="18">
        <v>1</v>
      </c>
      <c r="E22" s="19">
        <v>22</v>
      </c>
      <c r="F22" s="48" t="s">
        <v>33</v>
      </c>
      <c r="G22" s="48">
        <v>4800</v>
      </c>
      <c r="H22" s="48" t="s">
        <v>47</v>
      </c>
    </row>
    <row r="23" spans="1:8" ht="13.8" thickBot="1" x14ac:dyDescent="0.25">
      <c r="A23" s="49">
        <v>2</v>
      </c>
      <c r="B23" s="50" t="s">
        <v>58</v>
      </c>
      <c r="C23" s="50" t="s">
        <v>59</v>
      </c>
      <c r="D23" s="51">
        <v>0</v>
      </c>
      <c r="E23" s="52">
        <v>20</v>
      </c>
      <c r="F23" s="53" t="s">
        <v>60</v>
      </c>
      <c r="G23" s="53">
        <v>2040</v>
      </c>
      <c r="H23" s="53"/>
    </row>
    <row r="25" spans="1:8" x14ac:dyDescent="0.2">
      <c r="A25" t="s">
        <v>61</v>
      </c>
    </row>
    <row r="27" spans="1:8" x14ac:dyDescent="0.2">
      <c r="B27" s="122" t="s">
        <v>62</v>
      </c>
      <c r="C27" s="122"/>
      <c r="D27" s="122"/>
      <c r="E27" s="122"/>
    </row>
    <row r="28" spans="1:8" x14ac:dyDescent="0.2">
      <c r="F28"/>
      <c r="G28"/>
      <c r="H28"/>
    </row>
    <row r="29" spans="1:8" x14ac:dyDescent="0.2">
      <c r="C29" s="123" t="s">
        <v>63</v>
      </c>
      <c r="D29" s="123"/>
      <c r="E29" s="123"/>
      <c r="F29" s="123"/>
      <c r="G29" s="123"/>
    </row>
  </sheetData>
  <sheetProtection password="CC6D" sheet="1" objects="1" scenarios="1"/>
  <mergeCells count="2">
    <mergeCell ref="B27:E27"/>
    <mergeCell ref="C29:G29"/>
  </mergeCells>
  <phoneticPr fontId="1"/>
  <dataValidations count="2">
    <dataValidation imeMode="halfKatakana" allowBlank="1" showInputMessage="1" showErrorMessage="1" sqref="C2:C23" xr:uid="{00000000-0002-0000-0000-000000000000}"/>
    <dataValidation imeMode="halfAlpha" allowBlank="1" showInputMessage="1" showErrorMessage="1" sqref="A2:A2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scale="74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K122"/>
  <sheetViews>
    <sheetView tabSelected="1" topLeftCell="A4" workbookViewId="0">
      <selection activeCell="G3" sqref="G3"/>
    </sheetView>
  </sheetViews>
  <sheetFormatPr defaultRowHeight="13.2" x14ac:dyDescent="0.2"/>
  <cols>
    <col min="1" max="1" width="15.6640625" customWidth="1"/>
    <col min="4" max="4" width="11.6640625" customWidth="1"/>
    <col min="5" max="5" width="13.21875" customWidth="1"/>
    <col min="9" max="9" width="15.44140625" customWidth="1"/>
    <col min="11" max="11" width="13.109375" customWidth="1"/>
  </cols>
  <sheetData>
    <row r="1" spans="1:11" ht="16.8" thickBot="1" x14ac:dyDescent="0.25">
      <c r="D1" s="127" t="s">
        <v>137</v>
      </c>
      <c r="E1" s="127"/>
      <c r="F1" s="127"/>
      <c r="G1" s="127"/>
      <c r="H1" s="127"/>
      <c r="I1" s="127"/>
      <c r="J1" s="127"/>
      <c r="K1" s="127"/>
    </row>
    <row r="2" spans="1:11" ht="32.4" x14ac:dyDescent="0.2">
      <c r="A2" s="55" t="s">
        <v>64</v>
      </c>
      <c r="B2" s="54"/>
      <c r="D2" s="56" t="s">
        <v>65</v>
      </c>
      <c r="E2" s="57" t="s">
        <v>1</v>
      </c>
      <c r="F2" s="57" t="s">
        <v>2</v>
      </c>
      <c r="G2" s="58" t="s">
        <v>66</v>
      </c>
      <c r="H2" s="57" t="s">
        <v>4</v>
      </c>
      <c r="I2" s="57" t="s">
        <v>5</v>
      </c>
      <c r="J2" s="59" t="s">
        <v>6</v>
      </c>
      <c r="K2" s="60" t="s">
        <v>7</v>
      </c>
    </row>
    <row r="3" spans="1:11" ht="16.2" x14ac:dyDescent="0.2">
      <c r="A3" s="128">
        <v>1</v>
      </c>
      <c r="B3" s="54"/>
      <c r="D3" s="61"/>
      <c r="E3" s="62"/>
      <c r="F3" s="62"/>
      <c r="G3" s="63"/>
      <c r="H3" s="64"/>
      <c r="I3" s="65"/>
      <c r="J3" s="66"/>
      <c r="K3" s="67"/>
    </row>
    <row r="4" spans="1:11" ht="16.8" thickBot="1" x14ac:dyDescent="0.25">
      <c r="A4" s="129"/>
      <c r="D4" s="61"/>
      <c r="E4" s="62"/>
      <c r="F4" s="62"/>
      <c r="G4" s="63"/>
      <c r="H4" s="64"/>
      <c r="I4" s="68">
        <f>$I$3</f>
        <v>0</v>
      </c>
      <c r="J4" s="66"/>
      <c r="K4" s="67"/>
    </row>
    <row r="5" spans="1:11" ht="16.2" x14ac:dyDescent="0.2">
      <c r="A5" s="69" t="s">
        <v>67</v>
      </c>
      <c r="D5" s="61"/>
      <c r="E5" s="62"/>
      <c r="F5" s="62"/>
      <c r="G5" s="63"/>
      <c r="H5" s="64"/>
      <c r="I5" s="68">
        <f t="shared" ref="I5:I73" si="0">$I$3</f>
        <v>0</v>
      </c>
      <c r="J5" s="66"/>
      <c r="K5" s="67"/>
    </row>
    <row r="6" spans="1:11" ht="16.2" x14ac:dyDescent="0.2">
      <c r="A6" s="70" t="s">
        <v>68</v>
      </c>
      <c r="D6" s="61"/>
      <c r="E6" s="62"/>
      <c r="F6" s="62"/>
      <c r="G6" s="63"/>
      <c r="H6" s="64"/>
      <c r="I6" s="68">
        <f t="shared" si="0"/>
        <v>0</v>
      </c>
      <c r="J6" s="66"/>
      <c r="K6" s="67"/>
    </row>
    <row r="7" spans="1:11" ht="16.2" x14ac:dyDescent="0.2">
      <c r="A7" s="70" t="s">
        <v>69</v>
      </c>
      <c r="D7" s="61"/>
      <c r="E7" s="62"/>
      <c r="F7" s="62"/>
      <c r="G7" s="63"/>
      <c r="H7" s="64"/>
      <c r="I7" s="68">
        <f t="shared" si="0"/>
        <v>0</v>
      </c>
      <c r="J7" s="66"/>
      <c r="K7" s="67"/>
    </row>
    <row r="8" spans="1:11" ht="16.2" x14ac:dyDescent="0.2">
      <c r="A8" s="70" t="s">
        <v>70</v>
      </c>
      <c r="D8" s="61"/>
      <c r="E8" s="62"/>
      <c r="F8" s="62"/>
      <c r="G8" s="63"/>
      <c r="H8" s="64"/>
      <c r="I8" s="68">
        <f t="shared" si="0"/>
        <v>0</v>
      </c>
      <c r="J8" s="66"/>
      <c r="K8" s="67"/>
    </row>
    <row r="9" spans="1:11" ht="16.2" x14ac:dyDescent="0.2">
      <c r="A9" s="120"/>
      <c r="D9" s="71"/>
      <c r="E9" s="72"/>
      <c r="F9" s="62"/>
      <c r="G9" s="63"/>
      <c r="H9" s="73"/>
      <c r="I9" s="68">
        <f t="shared" si="0"/>
        <v>0</v>
      </c>
      <c r="J9" s="66"/>
      <c r="K9" s="74"/>
    </row>
    <row r="10" spans="1:11" ht="16.2" x14ac:dyDescent="0.2">
      <c r="D10" s="71"/>
      <c r="E10" s="72"/>
      <c r="F10" s="62"/>
      <c r="G10" s="63"/>
      <c r="H10" s="73"/>
      <c r="I10" s="68">
        <f t="shared" si="0"/>
        <v>0</v>
      </c>
      <c r="J10" s="66"/>
      <c r="K10" s="74"/>
    </row>
    <row r="11" spans="1:11" ht="16.2" x14ac:dyDescent="0.2">
      <c r="A11" s="130" t="s">
        <v>4</v>
      </c>
      <c r="B11" s="130"/>
      <c r="D11" s="71"/>
      <c r="E11" s="72"/>
      <c r="F11" s="62"/>
      <c r="G11" s="63"/>
      <c r="H11" s="73"/>
      <c r="I11" s="68">
        <f t="shared" si="0"/>
        <v>0</v>
      </c>
      <c r="J11" s="66"/>
      <c r="K11" s="74"/>
    </row>
    <row r="12" spans="1:11" ht="16.2" x14ac:dyDescent="0.2">
      <c r="A12" s="124" t="s">
        <v>71</v>
      </c>
      <c r="B12" s="124"/>
      <c r="D12" s="71"/>
      <c r="E12" s="72"/>
      <c r="F12" s="62"/>
      <c r="G12" s="63"/>
      <c r="H12" s="73"/>
      <c r="I12" s="68">
        <f t="shared" si="0"/>
        <v>0</v>
      </c>
      <c r="J12" s="66"/>
      <c r="K12" s="74"/>
    </row>
    <row r="13" spans="1:11" ht="16.2" x14ac:dyDescent="0.2">
      <c r="A13" s="75" t="s">
        <v>72</v>
      </c>
      <c r="B13" s="75">
        <v>1</v>
      </c>
      <c r="D13" s="71"/>
      <c r="E13" s="72"/>
      <c r="F13" s="62"/>
      <c r="G13" s="63"/>
      <c r="H13" s="73"/>
      <c r="I13" s="68">
        <f t="shared" si="0"/>
        <v>0</v>
      </c>
      <c r="J13" s="66"/>
      <c r="K13" s="74"/>
    </row>
    <row r="14" spans="1:11" ht="16.2" x14ac:dyDescent="0.2">
      <c r="A14" s="75" t="s">
        <v>73</v>
      </c>
      <c r="B14" s="75">
        <v>2</v>
      </c>
      <c r="D14" s="71"/>
      <c r="E14" s="72"/>
      <c r="F14" s="62"/>
      <c r="G14" s="63"/>
      <c r="H14" s="73"/>
      <c r="I14" s="68">
        <f t="shared" si="0"/>
        <v>0</v>
      </c>
      <c r="J14" s="66"/>
      <c r="K14" s="74"/>
    </row>
    <row r="15" spans="1:11" ht="16.2" x14ac:dyDescent="0.2">
      <c r="A15" s="75" t="s">
        <v>74</v>
      </c>
      <c r="B15" s="75">
        <v>3</v>
      </c>
      <c r="D15" s="71"/>
      <c r="E15" s="72"/>
      <c r="F15" s="62"/>
      <c r="G15" s="63"/>
      <c r="H15" s="73"/>
      <c r="I15" s="68">
        <f t="shared" si="0"/>
        <v>0</v>
      </c>
      <c r="J15" s="66"/>
      <c r="K15" s="74"/>
    </row>
    <row r="16" spans="1:11" ht="16.2" x14ac:dyDescent="0.2">
      <c r="A16" s="75" t="s">
        <v>75</v>
      </c>
      <c r="B16" s="75">
        <v>4</v>
      </c>
      <c r="D16" s="71"/>
      <c r="E16" s="72"/>
      <c r="F16" s="62"/>
      <c r="G16" s="63"/>
      <c r="H16" s="73"/>
      <c r="I16" s="68">
        <f t="shared" si="0"/>
        <v>0</v>
      </c>
      <c r="J16" s="66"/>
      <c r="K16" s="74"/>
    </row>
    <row r="17" spans="1:11" ht="16.2" x14ac:dyDescent="0.2">
      <c r="A17" s="75" t="s">
        <v>76</v>
      </c>
      <c r="B17" s="75">
        <v>5</v>
      </c>
      <c r="D17" s="71"/>
      <c r="E17" s="72"/>
      <c r="F17" s="62"/>
      <c r="G17" s="63"/>
      <c r="H17" s="73"/>
      <c r="I17" s="68">
        <f t="shared" si="0"/>
        <v>0</v>
      </c>
      <c r="J17" s="66"/>
      <c r="K17" s="74"/>
    </row>
    <row r="18" spans="1:11" ht="16.2" x14ac:dyDescent="0.2">
      <c r="A18" s="75" t="s">
        <v>77</v>
      </c>
      <c r="B18" s="75">
        <v>6</v>
      </c>
      <c r="D18" s="61"/>
      <c r="E18" s="62"/>
      <c r="F18" s="62"/>
      <c r="G18" s="63"/>
      <c r="H18" s="73"/>
      <c r="I18" s="68">
        <f t="shared" si="0"/>
        <v>0</v>
      </c>
      <c r="J18" s="66"/>
      <c r="K18" s="74"/>
    </row>
    <row r="19" spans="1:11" ht="16.2" x14ac:dyDescent="0.2">
      <c r="A19" s="75" t="s">
        <v>78</v>
      </c>
      <c r="B19" s="75">
        <v>7</v>
      </c>
      <c r="D19" s="61"/>
      <c r="E19" s="62"/>
      <c r="F19" s="62"/>
      <c r="G19" s="63"/>
      <c r="H19" s="73"/>
      <c r="I19" s="68">
        <f t="shared" si="0"/>
        <v>0</v>
      </c>
      <c r="J19" s="66"/>
      <c r="K19" s="74"/>
    </row>
    <row r="20" spans="1:11" ht="16.2" x14ac:dyDescent="0.2">
      <c r="A20" s="75" t="s">
        <v>79</v>
      </c>
      <c r="B20" s="75">
        <v>8</v>
      </c>
      <c r="D20" s="61"/>
      <c r="E20" s="62"/>
      <c r="F20" s="62"/>
      <c r="G20" s="63"/>
      <c r="H20" s="73"/>
      <c r="I20" s="68">
        <f t="shared" si="0"/>
        <v>0</v>
      </c>
      <c r="J20" s="66"/>
      <c r="K20" s="74"/>
    </row>
    <row r="21" spans="1:11" ht="16.2" x14ac:dyDescent="0.2">
      <c r="A21" s="75" t="s">
        <v>80</v>
      </c>
      <c r="B21" s="75">
        <v>9</v>
      </c>
      <c r="D21" s="61"/>
      <c r="E21" s="62"/>
      <c r="F21" s="62"/>
      <c r="G21" s="63"/>
      <c r="H21" s="73"/>
      <c r="I21" s="68">
        <f t="shared" si="0"/>
        <v>0</v>
      </c>
      <c r="J21" s="66"/>
      <c r="K21" s="74"/>
    </row>
    <row r="22" spans="1:11" ht="16.2" x14ac:dyDescent="0.2">
      <c r="A22" s="75" t="s">
        <v>81</v>
      </c>
      <c r="B22" s="75">
        <v>10</v>
      </c>
      <c r="D22" s="61"/>
      <c r="E22" s="62"/>
      <c r="F22" s="62"/>
      <c r="G22" s="63"/>
      <c r="H22" s="73"/>
      <c r="I22" s="68">
        <f t="shared" si="0"/>
        <v>0</v>
      </c>
      <c r="J22" s="66"/>
      <c r="K22" s="74"/>
    </row>
    <row r="23" spans="1:11" ht="16.2" x14ac:dyDescent="0.2">
      <c r="A23" s="75" t="s">
        <v>82</v>
      </c>
      <c r="B23" s="75">
        <v>11</v>
      </c>
      <c r="D23" s="71"/>
      <c r="E23" s="72"/>
      <c r="F23" s="62"/>
      <c r="G23" s="63"/>
      <c r="H23" s="73"/>
      <c r="I23" s="68">
        <f t="shared" si="0"/>
        <v>0</v>
      </c>
      <c r="J23" s="66"/>
      <c r="K23" s="74"/>
    </row>
    <row r="24" spans="1:11" ht="16.2" x14ac:dyDescent="0.2">
      <c r="A24" s="75" t="s">
        <v>83</v>
      </c>
      <c r="B24" s="75">
        <v>12</v>
      </c>
      <c r="D24" s="71"/>
      <c r="E24" s="72"/>
      <c r="F24" s="62"/>
      <c r="G24" s="63"/>
      <c r="H24" s="73"/>
      <c r="I24" s="68">
        <f t="shared" si="0"/>
        <v>0</v>
      </c>
      <c r="J24" s="66"/>
      <c r="K24" s="74"/>
    </row>
    <row r="25" spans="1:11" ht="16.2" x14ac:dyDescent="0.2">
      <c r="A25" s="75" t="s">
        <v>84</v>
      </c>
      <c r="B25" s="75">
        <v>13</v>
      </c>
      <c r="D25" s="71"/>
      <c r="E25" s="72"/>
      <c r="F25" s="62"/>
      <c r="G25" s="63"/>
      <c r="H25" s="73"/>
      <c r="I25" s="68">
        <f t="shared" si="0"/>
        <v>0</v>
      </c>
      <c r="J25" s="66"/>
      <c r="K25" s="74"/>
    </row>
    <row r="26" spans="1:11" ht="16.2" x14ac:dyDescent="0.2">
      <c r="A26" s="75" t="s">
        <v>85</v>
      </c>
      <c r="B26" s="75">
        <v>14</v>
      </c>
      <c r="D26" s="71"/>
      <c r="E26" s="72"/>
      <c r="F26" s="62"/>
      <c r="G26" s="63"/>
      <c r="H26" s="73"/>
      <c r="I26" s="68">
        <f t="shared" si="0"/>
        <v>0</v>
      </c>
      <c r="J26" s="66"/>
      <c r="K26" s="74"/>
    </row>
    <row r="27" spans="1:11" ht="16.2" x14ac:dyDescent="0.2">
      <c r="A27" s="124" t="s">
        <v>86</v>
      </c>
      <c r="B27" s="124"/>
      <c r="D27" s="71"/>
      <c r="E27" s="72"/>
      <c r="F27" s="62"/>
      <c r="G27" s="63"/>
      <c r="H27" s="73"/>
      <c r="I27" s="68">
        <f t="shared" si="0"/>
        <v>0</v>
      </c>
      <c r="J27" s="66"/>
      <c r="K27" s="74"/>
    </row>
    <row r="28" spans="1:11" ht="16.2" x14ac:dyDescent="0.2">
      <c r="A28" s="75" t="s">
        <v>87</v>
      </c>
      <c r="B28" s="75">
        <v>15</v>
      </c>
      <c r="D28" s="71"/>
      <c r="E28" s="72"/>
      <c r="F28" s="62"/>
      <c r="G28" s="63"/>
      <c r="H28" s="73"/>
      <c r="I28" s="68">
        <f t="shared" si="0"/>
        <v>0</v>
      </c>
      <c r="J28" s="66"/>
      <c r="K28" s="74"/>
    </row>
    <row r="29" spans="1:11" ht="16.2" x14ac:dyDescent="0.2">
      <c r="A29" s="75" t="s">
        <v>88</v>
      </c>
      <c r="B29" s="75">
        <v>16</v>
      </c>
      <c r="D29" s="71"/>
      <c r="E29" s="72"/>
      <c r="F29" s="62"/>
      <c r="G29" s="63"/>
      <c r="H29" s="73"/>
      <c r="I29" s="68">
        <f t="shared" si="0"/>
        <v>0</v>
      </c>
      <c r="J29" s="66"/>
      <c r="K29" s="74"/>
    </row>
    <row r="30" spans="1:11" ht="16.2" x14ac:dyDescent="0.2">
      <c r="A30" s="75" t="s">
        <v>89</v>
      </c>
      <c r="B30" s="75">
        <v>17</v>
      </c>
      <c r="D30" s="71"/>
      <c r="E30" s="72"/>
      <c r="F30" s="62"/>
      <c r="G30" s="63"/>
      <c r="H30" s="73"/>
      <c r="I30" s="68">
        <f t="shared" si="0"/>
        <v>0</v>
      </c>
      <c r="J30" s="66"/>
      <c r="K30" s="74"/>
    </row>
    <row r="31" spans="1:11" ht="16.2" x14ac:dyDescent="0.2">
      <c r="A31" s="75" t="s">
        <v>90</v>
      </c>
      <c r="B31" s="75">
        <v>18</v>
      </c>
      <c r="D31" s="71"/>
      <c r="E31" s="72"/>
      <c r="F31" s="62"/>
      <c r="G31" s="63"/>
      <c r="H31" s="73"/>
      <c r="I31" s="68">
        <f t="shared" si="0"/>
        <v>0</v>
      </c>
      <c r="J31" s="66"/>
      <c r="K31" s="74"/>
    </row>
    <row r="32" spans="1:11" ht="16.2" x14ac:dyDescent="0.2">
      <c r="A32" s="75" t="s">
        <v>91</v>
      </c>
      <c r="B32" s="75">
        <v>19</v>
      </c>
      <c r="D32" s="71"/>
      <c r="E32" s="72"/>
      <c r="F32" s="62"/>
      <c r="G32" s="63"/>
      <c r="H32" s="73"/>
      <c r="I32" s="68">
        <f t="shared" si="0"/>
        <v>0</v>
      </c>
      <c r="J32" s="66"/>
      <c r="K32" s="74"/>
    </row>
    <row r="33" spans="1:11" ht="16.2" x14ac:dyDescent="0.2">
      <c r="A33" s="75" t="s">
        <v>92</v>
      </c>
      <c r="B33" s="75">
        <v>20</v>
      </c>
      <c r="D33" s="71"/>
      <c r="E33" s="72"/>
      <c r="F33" s="62"/>
      <c r="G33" s="63"/>
      <c r="H33" s="73"/>
      <c r="I33" s="68">
        <f t="shared" si="0"/>
        <v>0</v>
      </c>
      <c r="J33" s="66"/>
      <c r="K33" s="74"/>
    </row>
    <row r="34" spans="1:11" ht="16.2" x14ac:dyDescent="0.2">
      <c r="A34" s="75" t="s">
        <v>93</v>
      </c>
      <c r="B34" s="75">
        <v>21</v>
      </c>
      <c r="D34" s="71"/>
      <c r="E34" s="72"/>
      <c r="F34" s="62"/>
      <c r="G34" s="63"/>
      <c r="H34" s="73"/>
      <c r="I34" s="68">
        <f t="shared" si="0"/>
        <v>0</v>
      </c>
      <c r="J34" s="66"/>
      <c r="K34" s="74"/>
    </row>
    <row r="35" spans="1:11" ht="16.2" x14ac:dyDescent="0.2">
      <c r="A35" s="75" t="s">
        <v>94</v>
      </c>
      <c r="B35" s="75">
        <v>22</v>
      </c>
      <c r="D35" s="71"/>
      <c r="E35" s="72"/>
      <c r="F35" s="62"/>
      <c r="G35" s="63"/>
      <c r="H35" s="73"/>
      <c r="I35" s="68">
        <f t="shared" si="0"/>
        <v>0</v>
      </c>
      <c r="J35" s="66"/>
      <c r="K35" s="74"/>
    </row>
    <row r="36" spans="1:11" ht="16.2" x14ac:dyDescent="0.2">
      <c r="A36" s="75" t="s">
        <v>95</v>
      </c>
      <c r="B36" s="75">
        <v>23</v>
      </c>
      <c r="D36" s="71"/>
      <c r="E36" s="72"/>
      <c r="F36" s="62"/>
      <c r="G36" s="63"/>
      <c r="H36" s="73"/>
      <c r="I36" s="68">
        <f t="shared" si="0"/>
        <v>0</v>
      </c>
      <c r="J36" s="66"/>
      <c r="K36" s="74"/>
    </row>
    <row r="37" spans="1:11" ht="16.2" x14ac:dyDescent="0.2">
      <c r="A37" s="75" t="s">
        <v>96</v>
      </c>
      <c r="B37" s="75">
        <v>24</v>
      </c>
      <c r="D37" s="71"/>
      <c r="E37" s="72"/>
      <c r="F37" s="62"/>
      <c r="G37" s="63"/>
      <c r="H37" s="73"/>
      <c r="I37" s="68">
        <f t="shared" si="0"/>
        <v>0</v>
      </c>
      <c r="J37" s="66"/>
      <c r="K37" s="74"/>
    </row>
    <row r="38" spans="1:11" ht="16.2" x14ac:dyDescent="0.2">
      <c r="A38" s="75" t="s">
        <v>97</v>
      </c>
      <c r="B38" s="75">
        <v>25</v>
      </c>
      <c r="D38" s="71"/>
      <c r="E38" s="72"/>
      <c r="F38" s="62"/>
      <c r="G38" s="63"/>
      <c r="H38" s="73"/>
      <c r="I38" s="68">
        <f t="shared" si="0"/>
        <v>0</v>
      </c>
      <c r="J38" s="66"/>
      <c r="K38" s="74"/>
    </row>
    <row r="39" spans="1:11" ht="16.2" x14ac:dyDescent="0.2">
      <c r="A39" s="75" t="s">
        <v>98</v>
      </c>
      <c r="B39" s="75">
        <v>26</v>
      </c>
      <c r="D39" s="71"/>
      <c r="E39" s="72"/>
      <c r="F39" s="62"/>
      <c r="G39" s="63"/>
      <c r="H39" s="73"/>
      <c r="I39" s="68">
        <f t="shared" si="0"/>
        <v>0</v>
      </c>
      <c r="J39" s="66"/>
      <c r="K39" s="74"/>
    </row>
    <row r="40" spans="1:11" ht="16.2" x14ac:dyDescent="0.2">
      <c r="A40" s="75" t="s">
        <v>99</v>
      </c>
      <c r="B40" s="75">
        <v>27</v>
      </c>
      <c r="D40" s="71"/>
      <c r="E40" s="72"/>
      <c r="F40" s="62"/>
      <c r="G40" s="63"/>
      <c r="H40" s="73"/>
      <c r="I40" s="68">
        <f t="shared" si="0"/>
        <v>0</v>
      </c>
      <c r="J40" s="66"/>
      <c r="K40" s="74"/>
    </row>
    <row r="41" spans="1:11" ht="16.2" x14ac:dyDescent="0.2">
      <c r="A41" s="75" t="s">
        <v>100</v>
      </c>
      <c r="B41" s="75">
        <v>28</v>
      </c>
      <c r="D41" s="71"/>
      <c r="E41" s="72"/>
      <c r="F41" s="62"/>
      <c r="G41" s="63"/>
      <c r="H41" s="73"/>
      <c r="I41" s="68">
        <f t="shared" si="0"/>
        <v>0</v>
      </c>
      <c r="J41" s="66"/>
      <c r="K41" s="74"/>
    </row>
    <row r="42" spans="1:11" ht="16.2" x14ac:dyDescent="0.2">
      <c r="A42" s="75" t="s">
        <v>101</v>
      </c>
      <c r="B42" s="75">
        <v>29</v>
      </c>
      <c r="D42" s="71"/>
      <c r="E42" s="72"/>
      <c r="F42" s="62"/>
      <c r="G42" s="63"/>
      <c r="H42" s="73"/>
      <c r="I42" s="68">
        <f t="shared" si="0"/>
        <v>0</v>
      </c>
      <c r="J42" s="66"/>
      <c r="K42" s="74"/>
    </row>
    <row r="43" spans="1:11" ht="16.2" x14ac:dyDescent="0.2">
      <c r="A43" s="75" t="s">
        <v>102</v>
      </c>
      <c r="B43" s="75">
        <v>30</v>
      </c>
      <c r="D43" s="71"/>
      <c r="E43" s="72"/>
      <c r="F43" s="62"/>
      <c r="G43" s="63"/>
      <c r="H43" s="73"/>
      <c r="I43" s="68">
        <f t="shared" si="0"/>
        <v>0</v>
      </c>
      <c r="J43" s="66"/>
      <c r="K43" s="74"/>
    </row>
    <row r="44" spans="1:11" ht="16.2" x14ac:dyDescent="0.2">
      <c r="A44" s="75" t="s">
        <v>103</v>
      </c>
      <c r="B44" s="75">
        <v>31</v>
      </c>
      <c r="D44" s="71"/>
      <c r="E44" s="72"/>
      <c r="F44" s="62"/>
      <c r="G44" s="63"/>
      <c r="H44" s="73"/>
      <c r="I44" s="68">
        <f t="shared" si="0"/>
        <v>0</v>
      </c>
      <c r="J44" s="66"/>
      <c r="K44" s="74"/>
    </row>
    <row r="45" spans="1:11" ht="16.2" x14ac:dyDescent="0.2">
      <c r="A45" s="75" t="s">
        <v>104</v>
      </c>
      <c r="B45" s="75">
        <v>32</v>
      </c>
      <c r="D45" s="71"/>
      <c r="E45" s="72"/>
      <c r="F45" s="62"/>
      <c r="G45" s="63"/>
      <c r="H45" s="73"/>
      <c r="I45" s="68">
        <f t="shared" si="0"/>
        <v>0</v>
      </c>
      <c r="J45" s="66"/>
      <c r="K45" s="74"/>
    </row>
    <row r="46" spans="1:11" ht="16.2" x14ac:dyDescent="0.2">
      <c r="A46" s="75" t="s">
        <v>105</v>
      </c>
      <c r="B46" s="75">
        <v>33</v>
      </c>
      <c r="D46" s="76"/>
      <c r="E46" s="77"/>
      <c r="F46" s="62"/>
      <c r="G46" s="63"/>
      <c r="H46" s="78"/>
      <c r="I46" s="68">
        <f t="shared" si="0"/>
        <v>0</v>
      </c>
      <c r="J46" s="66"/>
      <c r="K46" s="79"/>
    </row>
    <row r="47" spans="1:11" ht="16.2" x14ac:dyDescent="0.2">
      <c r="A47" s="124" t="s">
        <v>106</v>
      </c>
      <c r="B47" s="124"/>
      <c r="D47" s="80"/>
      <c r="E47" s="81"/>
      <c r="F47" s="62"/>
      <c r="G47" s="63"/>
      <c r="H47" s="82"/>
      <c r="I47" s="68">
        <f t="shared" si="0"/>
        <v>0</v>
      </c>
      <c r="J47" s="66"/>
      <c r="K47" s="83"/>
    </row>
    <row r="48" spans="1:11" ht="16.2" x14ac:dyDescent="0.2">
      <c r="A48" s="75" t="s">
        <v>107</v>
      </c>
      <c r="B48" s="75">
        <v>34</v>
      </c>
      <c r="D48" s="71"/>
      <c r="E48" s="72"/>
      <c r="F48" s="62"/>
      <c r="G48" s="63"/>
      <c r="H48" s="73"/>
      <c r="I48" s="68">
        <f t="shared" si="0"/>
        <v>0</v>
      </c>
      <c r="J48" s="66"/>
      <c r="K48" s="74"/>
    </row>
    <row r="49" spans="1:11" ht="16.2" x14ac:dyDescent="0.2">
      <c r="A49" s="75" t="s">
        <v>134</v>
      </c>
      <c r="B49" s="75">
        <v>35</v>
      </c>
      <c r="D49" s="71"/>
      <c r="E49" s="72"/>
      <c r="F49" s="62"/>
      <c r="G49" s="63"/>
      <c r="H49" s="73"/>
      <c r="I49" s="68">
        <f t="shared" si="0"/>
        <v>0</v>
      </c>
      <c r="J49" s="66"/>
      <c r="K49" s="74"/>
    </row>
    <row r="50" spans="1:11" ht="16.2" x14ac:dyDescent="0.2">
      <c r="A50" s="75" t="s">
        <v>108</v>
      </c>
      <c r="B50" s="75">
        <v>36</v>
      </c>
      <c r="D50" s="71"/>
      <c r="E50" s="72"/>
      <c r="F50" s="62"/>
      <c r="G50" s="63"/>
      <c r="H50" s="73"/>
      <c r="I50" s="68">
        <f t="shared" si="0"/>
        <v>0</v>
      </c>
      <c r="J50" s="66"/>
      <c r="K50" s="74"/>
    </row>
    <row r="51" spans="1:11" ht="16.2" x14ac:dyDescent="0.2">
      <c r="A51" s="75" t="s">
        <v>133</v>
      </c>
      <c r="B51" s="75">
        <v>37</v>
      </c>
      <c r="D51" s="71"/>
      <c r="E51" s="72"/>
      <c r="F51" s="62"/>
      <c r="G51" s="63"/>
      <c r="H51" s="73"/>
      <c r="I51" s="68">
        <f t="shared" si="0"/>
        <v>0</v>
      </c>
      <c r="J51" s="66"/>
      <c r="K51" s="74"/>
    </row>
    <row r="52" spans="1:11" ht="16.2" x14ac:dyDescent="0.2">
      <c r="A52" s="75" t="s">
        <v>126</v>
      </c>
      <c r="B52" s="75">
        <v>38</v>
      </c>
      <c r="D52" s="71"/>
      <c r="E52" s="72"/>
      <c r="F52" s="62"/>
      <c r="G52" s="63"/>
      <c r="H52" s="73"/>
      <c r="I52" s="68">
        <f t="shared" si="0"/>
        <v>0</v>
      </c>
      <c r="J52" s="66"/>
      <c r="K52" s="74"/>
    </row>
    <row r="53" spans="1:11" ht="16.2" x14ac:dyDescent="0.2">
      <c r="A53" s="75" t="s">
        <v>127</v>
      </c>
      <c r="B53" s="75">
        <v>39</v>
      </c>
      <c r="D53" s="71"/>
      <c r="E53" s="72"/>
      <c r="F53" s="62"/>
      <c r="G53" s="63"/>
      <c r="H53" s="73"/>
      <c r="I53" s="68">
        <f t="shared" si="0"/>
        <v>0</v>
      </c>
      <c r="J53" s="66"/>
      <c r="K53" s="74"/>
    </row>
    <row r="54" spans="1:11" ht="16.2" x14ac:dyDescent="0.2">
      <c r="A54" s="124" t="s">
        <v>109</v>
      </c>
      <c r="B54" s="124"/>
      <c r="D54" s="71"/>
      <c r="E54" s="72"/>
      <c r="F54" s="62"/>
      <c r="G54" s="63"/>
      <c r="H54" s="73"/>
      <c r="I54" s="68">
        <f t="shared" si="0"/>
        <v>0</v>
      </c>
      <c r="J54" s="66"/>
      <c r="K54" s="74"/>
    </row>
    <row r="55" spans="1:11" ht="16.2" x14ac:dyDescent="0.2">
      <c r="A55" s="75" t="s">
        <v>110</v>
      </c>
      <c r="B55" s="75">
        <v>40</v>
      </c>
      <c r="D55" s="71"/>
      <c r="E55" s="72"/>
      <c r="F55" s="62"/>
      <c r="G55" s="63"/>
      <c r="H55" s="73"/>
      <c r="I55" s="68">
        <f t="shared" si="0"/>
        <v>0</v>
      </c>
      <c r="J55" s="66"/>
      <c r="K55" s="74"/>
    </row>
    <row r="56" spans="1:11" ht="16.2" x14ac:dyDescent="0.2">
      <c r="A56" s="75" t="s">
        <v>135</v>
      </c>
      <c r="B56" s="75">
        <v>41</v>
      </c>
      <c r="D56" s="71"/>
      <c r="E56" s="72"/>
      <c r="F56" s="62"/>
      <c r="G56" s="63"/>
      <c r="H56" s="73"/>
      <c r="I56" s="68">
        <f t="shared" si="0"/>
        <v>0</v>
      </c>
      <c r="J56" s="66"/>
      <c r="K56" s="74"/>
    </row>
    <row r="57" spans="1:11" ht="16.2" x14ac:dyDescent="0.2">
      <c r="A57" s="75" t="s">
        <v>111</v>
      </c>
      <c r="B57" s="75">
        <v>42</v>
      </c>
      <c r="D57" s="80"/>
      <c r="E57" s="81"/>
      <c r="F57" s="62"/>
      <c r="G57" s="63"/>
      <c r="H57" s="82"/>
      <c r="I57" s="68">
        <f t="shared" si="0"/>
        <v>0</v>
      </c>
      <c r="J57" s="66"/>
      <c r="K57" s="83"/>
    </row>
    <row r="58" spans="1:11" ht="16.2" x14ac:dyDescent="0.2">
      <c r="A58" s="75" t="s">
        <v>136</v>
      </c>
      <c r="B58" s="75">
        <v>43</v>
      </c>
      <c r="D58" s="80"/>
      <c r="E58" s="81"/>
      <c r="F58" s="62"/>
      <c r="G58" s="63"/>
      <c r="H58" s="82"/>
      <c r="I58" s="68">
        <f t="shared" si="0"/>
        <v>0</v>
      </c>
      <c r="J58" s="66"/>
      <c r="K58" s="83"/>
    </row>
    <row r="59" spans="1:11" ht="16.2" x14ac:dyDescent="0.2">
      <c r="A59" s="75" t="s">
        <v>128</v>
      </c>
      <c r="B59" s="75">
        <v>44</v>
      </c>
      <c r="D59" s="80"/>
      <c r="E59" s="81"/>
      <c r="F59" s="62"/>
      <c r="G59" s="63"/>
      <c r="H59" s="82"/>
      <c r="I59" s="68">
        <f t="shared" si="0"/>
        <v>0</v>
      </c>
      <c r="J59" s="66"/>
      <c r="K59" s="83"/>
    </row>
    <row r="60" spans="1:11" ht="16.2" x14ac:dyDescent="0.2">
      <c r="A60" s="75" t="s">
        <v>129</v>
      </c>
      <c r="B60" s="75">
        <v>45</v>
      </c>
      <c r="D60" s="84"/>
      <c r="E60" s="85"/>
      <c r="F60" s="62"/>
      <c r="G60" s="63"/>
      <c r="H60" s="86"/>
      <c r="I60" s="68">
        <f t="shared" si="0"/>
        <v>0</v>
      </c>
      <c r="J60" s="66"/>
      <c r="K60" s="87"/>
    </row>
    <row r="61" spans="1:11" ht="16.2" x14ac:dyDescent="0.2">
      <c r="A61" s="124" t="s">
        <v>125</v>
      </c>
      <c r="B61" s="124"/>
      <c r="D61" s="71"/>
      <c r="E61" s="72"/>
      <c r="F61" s="62"/>
      <c r="G61" s="63"/>
      <c r="H61" s="73"/>
      <c r="I61" s="68">
        <f t="shared" si="0"/>
        <v>0</v>
      </c>
      <c r="J61" s="66"/>
      <c r="K61" s="74"/>
    </row>
    <row r="62" spans="1:11" ht="16.2" x14ac:dyDescent="0.2">
      <c r="A62" s="75" t="s">
        <v>130</v>
      </c>
      <c r="B62" s="75">
        <v>52</v>
      </c>
      <c r="D62" s="71"/>
      <c r="E62" s="72"/>
      <c r="F62" s="62"/>
      <c r="G62" s="63"/>
      <c r="H62" s="73"/>
      <c r="I62" s="68">
        <f t="shared" si="0"/>
        <v>0</v>
      </c>
      <c r="J62" s="66"/>
      <c r="K62" s="74"/>
    </row>
    <row r="63" spans="1:11" ht="16.2" x14ac:dyDescent="0.2">
      <c r="A63" s="121"/>
      <c r="B63" s="121"/>
      <c r="D63" s="71"/>
      <c r="E63" s="72"/>
      <c r="F63" s="62"/>
      <c r="G63" s="63"/>
      <c r="H63" s="73"/>
      <c r="I63" s="68">
        <f t="shared" si="0"/>
        <v>0</v>
      </c>
      <c r="J63" s="66"/>
      <c r="K63" s="74"/>
    </row>
    <row r="64" spans="1:11" ht="16.2" x14ac:dyDescent="0.2">
      <c r="A64" s="1"/>
      <c r="B64" s="1"/>
      <c r="D64" s="76"/>
      <c r="E64" s="77"/>
      <c r="F64" s="62"/>
      <c r="G64" s="63"/>
      <c r="H64" s="78"/>
      <c r="I64" s="68">
        <f t="shared" si="0"/>
        <v>0</v>
      </c>
      <c r="J64" s="66"/>
      <c r="K64" s="79"/>
    </row>
    <row r="65" spans="1:11" ht="16.2" x14ac:dyDescent="0.2">
      <c r="A65" s="1"/>
      <c r="B65" s="1"/>
      <c r="D65" s="80"/>
      <c r="E65" s="81"/>
      <c r="F65" s="62"/>
      <c r="G65" s="63"/>
      <c r="H65" s="82"/>
      <c r="I65" s="68">
        <f t="shared" si="0"/>
        <v>0</v>
      </c>
      <c r="J65" s="66"/>
      <c r="K65" s="83"/>
    </row>
    <row r="66" spans="1:11" ht="16.2" x14ac:dyDescent="0.2">
      <c r="A66" s="1"/>
      <c r="B66" s="1"/>
      <c r="D66" s="80"/>
      <c r="E66" s="81"/>
      <c r="F66" s="62"/>
      <c r="G66" s="63"/>
      <c r="H66" s="82"/>
      <c r="I66" s="68">
        <f t="shared" si="0"/>
        <v>0</v>
      </c>
      <c r="J66" s="66"/>
      <c r="K66" s="83"/>
    </row>
    <row r="67" spans="1:11" ht="16.2" x14ac:dyDescent="0.2">
      <c r="A67" s="1"/>
      <c r="B67" s="1"/>
      <c r="D67" s="71"/>
      <c r="E67" s="72"/>
      <c r="F67" s="62"/>
      <c r="G67" s="63"/>
      <c r="H67" s="73"/>
      <c r="I67" s="68">
        <f t="shared" si="0"/>
        <v>0</v>
      </c>
      <c r="J67" s="66"/>
      <c r="K67" s="74"/>
    </row>
    <row r="68" spans="1:11" ht="16.2" x14ac:dyDescent="0.2">
      <c r="A68" s="131"/>
      <c r="B68" s="131"/>
      <c r="D68" s="71"/>
      <c r="E68" s="72"/>
      <c r="F68" s="62"/>
      <c r="G68" s="63"/>
      <c r="H68" s="73"/>
      <c r="I68" s="68">
        <f t="shared" si="0"/>
        <v>0</v>
      </c>
      <c r="J68" s="66"/>
      <c r="K68" s="74"/>
    </row>
    <row r="69" spans="1:11" ht="16.2" x14ac:dyDescent="0.2">
      <c r="A69" s="1"/>
      <c r="B69" s="1"/>
      <c r="D69" s="71"/>
      <c r="E69" s="72"/>
      <c r="F69" s="62"/>
      <c r="G69" s="63"/>
      <c r="H69" s="73"/>
      <c r="I69" s="68">
        <f t="shared" si="0"/>
        <v>0</v>
      </c>
      <c r="J69" s="66"/>
      <c r="K69" s="74"/>
    </row>
    <row r="70" spans="1:11" ht="16.2" x14ac:dyDescent="0.2">
      <c r="D70" s="71"/>
      <c r="E70" s="72"/>
      <c r="F70" s="62"/>
      <c r="G70" s="63"/>
      <c r="H70" s="73"/>
      <c r="I70" s="68">
        <f t="shared" si="0"/>
        <v>0</v>
      </c>
      <c r="J70" s="66"/>
      <c r="K70" s="74"/>
    </row>
    <row r="71" spans="1:11" ht="16.2" x14ac:dyDescent="0.2">
      <c r="D71" s="71"/>
      <c r="E71" s="72"/>
      <c r="F71" s="62"/>
      <c r="G71" s="63"/>
      <c r="H71" s="73"/>
      <c r="I71" s="68">
        <f t="shared" si="0"/>
        <v>0</v>
      </c>
      <c r="J71" s="66"/>
      <c r="K71" s="74"/>
    </row>
    <row r="72" spans="1:11" ht="16.2" x14ac:dyDescent="0.2">
      <c r="D72" s="71"/>
      <c r="E72" s="72"/>
      <c r="F72" s="62"/>
      <c r="G72" s="63"/>
      <c r="H72" s="73"/>
      <c r="I72" s="68">
        <f t="shared" si="0"/>
        <v>0</v>
      </c>
      <c r="J72" s="66"/>
      <c r="K72" s="74"/>
    </row>
    <row r="73" spans="1:11" ht="16.2" x14ac:dyDescent="0.2">
      <c r="D73" s="71"/>
      <c r="E73" s="72"/>
      <c r="F73" s="62"/>
      <c r="G73" s="63"/>
      <c r="H73" s="73"/>
      <c r="I73" s="68">
        <f t="shared" si="0"/>
        <v>0</v>
      </c>
      <c r="J73" s="66"/>
      <c r="K73" s="74"/>
    </row>
    <row r="74" spans="1:11" ht="16.2" x14ac:dyDescent="0.2">
      <c r="D74" s="71"/>
      <c r="E74" s="72"/>
      <c r="F74" s="62"/>
      <c r="G74" s="63"/>
      <c r="H74" s="73"/>
      <c r="I74" s="68">
        <f t="shared" ref="I74:I115" si="1">$I$3</f>
        <v>0</v>
      </c>
      <c r="J74" s="66"/>
      <c r="K74" s="74"/>
    </row>
    <row r="75" spans="1:11" ht="16.2" x14ac:dyDescent="0.2">
      <c r="D75" s="71"/>
      <c r="E75" s="72"/>
      <c r="F75" s="62"/>
      <c r="G75" s="63"/>
      <c r="H75" s="73"/>
      <c r="I75" s="68">
        <f t="shared" si="1"/>
        <v>0</v>
      </c>
      <c r="J75" s="66"/>
      <c r="K75" s="74"/>
    </row>
    <row r="76" spans="1:11" ht="16.2" x14ac:dyDescent="0.2">
      <c r="D76" s="71"/>
      <c r="E76" s="72"/>
      <c r="F76" s="62"/>
      <c r="G76" s="63"/>
      <c r="H76" s="73"/>
      <c r="I76" s="68">
        <f t="shared" si="1"/>
        <v>0</v>
      </c>
      <c r="J76" s="66"/>
      <c r="K76" s="74"/>
    </row>
    <row r="77" spans="1:11" ht="16.2" x14ac:dyDescent="0.2">
      <c r="D77" s="71"/>
      <c r="E77" s="72"/>
      <c r="F77" s="62"/>
      <c r="G77" s="63"/>
      <c r="H77" s="73"/>
      <c r="I77" s="68">
        <f t="shared" si="1"/>
        <v>0</v>
      </c>
      <c r="J77" s="66"/>
      <c r="K77" s="74"/>
    </row>
    <row r="78" spans="1:11" ht="16.2" x14ac:dyDescent="0.2">
      <c r="D78" s="71"/>
      <c r="E78" s="72"/>
      <c r="F78" s="62"/>
      <c r="G78" s="63"/>
      <c r="H78" s="73"/>
      <c r="I78" s="68">
        <f t="shared" si="1"/>
        <v>0</v>
      </c>
      <c r="J78" s="66"/>
      <c r="K78" s="74"/>
    </row>
    <row r="79" spans="1:11" ht="16.2" x14ac:dyDescent="0.2">
      <c r="D79" s="71"/>
      <c r="E79" s="72"/>
      <c r="F79" s="62"/>
      <c r="G79" s="63"/>
      <c r="H79" s="73"/>
      <c r="I79" s="68">
        <f t="shared" si="1"/>
        <v>0</v>
      </c>
      <c r="J79" s="66"/>
      <c r="K79" s="74"/>
    </row>
    <row r="80" spans="1:11" ht="16.2" x14ac:dyDescent="0.2">
      <c r="D80" s="71"/>
      <c r="E80" s="72"/>
      <c r="F80" s="62"/>
      <c r="G80" s="63"/>
      <c r="H80" s="73"/>
      <c r="I80" s="68">
        <f t="shared" si="1"/>
        <v>0</v>
      </c>
      <c r="J80" s="66"/>
      <c r="K80" s="74"/>
    </row>
    <row r="81" spans="4:11" ht="16.2" x14ac:dyDescent="0.2">
      <c r="D81" s="71"/>
      <c r="E81" s="72"/>
      <c r="F81" s="62"/>
      <c r="G81" s="63"/>
      <c r="H81" s="73"/>
      <c r="I81" s="68">
        <f t="shared" si="1"/>
        <v>0</v>
      </c>
      <c r="J81" s="66"/>
      <c r="K81" s="74"/>
    </row>
    <row r="82" spans="4:11" ht="16.2" x14ac:dyDescent="0.2">
      <c r="D82" s="71"/>
      <c r="E82" s="72"/>
      <c r="F82" s="62"/>
      <c r="G82" s="63"/>
      <c r="H82" s="73"/>
      <c r="I82" s="68">
        <f t="shared" si="1"/>
        <v>0</v>
      </c>
      <c r="J82" s="66"/>
      <c r="K82" s="74"/>
    </row>
    <row r="83" spans="4:11" ht="16.2" x14ac:dyDescent="0.2">
      <c r="D83" s="71"/>
      <c r="E83" s="72"/>
      <c r="F83" s="62"/>
      <c r="G83" s="63"/>
      <c r="H83" s="73"/>
      <c r="I83" s="68">
        <f t="shared" si="1"/>
        <v>0</v>
      </c>
      <c r="J83" s="66"/>
      <c r="K83" s="74"/>
    </row>
    <row r="84" spans="4:11" ht="16.2" x14ac:dyDescent="0.2">
      <c r="D84" s="71"/>
      <c r="E84" s="72"/>
      <c r="F84" s="62"/>
      <c r="G84" s="63"/>
      <c r="H84" s="73"/>
      <c r="I84" s="68">
        <f t="shared" si="1"/>
        <v>0</v>
      </c>
      <c r="J84" s="66"/>
      <c r="K84" s="74"/>
    </row>
    <row r="85" spans="4:11" ht="16.2" x14ac:dyDescent="0.2">
      <c r="D85" s="71"/>
      <c r="E85" s="72"/>
      <c r="F85" s="62"/>
      <c r="G85" s="63"/>
      <c r="H85" s="73"/>
      <c r="I85" s="68">
        <f t="shared" si="1"/>
        <v>0</v>
      </c>
      <c r="J85" s="66"/>
      <c r="K85" s="74"/>
    </row>
    <row r="86" spans="4:11" ht="16.2" x14ac:dyDescent="0.2">
      <c r="D86" s="71"/>
      <c r="E86" s="72"/>
      <c r="F86" s="62"/>
      <c r="G86" s="63"/>
      <c r="H86" s="73"/>
      <c r="I86" s="68">
        <f t="shared" si="1"/>
        <v>0</v>
      </c>
      <c r="J86" s="66"/>
      <c r="K86" s="74"/>
    </row>
    <row r="87" spans="4:11" ht="16.2" x14ac:dyDescent="0.2">
      <c r="D87" s="71"/>
      <c r="E87" s="72"/>
      <c r="F87" s="62"/>
      <c r="G87" s="63"/>
      <c r="H87" s="73"/>
      <c r="I87" s="68">
        <f t="shared" si="1"/>
        <v>0</v>
      </c>
      <c r="J87" s="66"/>
      <c r="K87" s="74"/>
    </row>
    <row r="88" spans="4:11" ht="16.2" x14ac:dyDescent="0.2">
      <c r="D88" s="71"/>
      <c r="E88" s="72"/>
      <c r="F88" s="62"/>
      <c r="G88" s="63"/>
      <c r="H88" s="73"/>
      <c r="I88" s="68">
        <f t="shared" si="1"/>
        <v>0</v>
      </c>
      <c r="J88" s="66"/>
      <c r="K88" s="74"/>
    </row>
    <row r="89" spans="4:11" ht="16.2" x14ac:dyDescent="0.2">
      <c r="D89" s="71"/>
      <c r="E89" s="72"/>
      <c r="F89" s="62"/>
      <c r="G89" s="63"/>
      <c r="H89" s="73"/>
      <c r="I89" s="68">
        <f t="shared" si="1"/>
        <v>0</v>
      </c>
      <c r="J89" s="66"/>
      <c r="K89" s="74"/>
    </row>
    <row r="90" spans="4:11" ht="16.2" x14ac:dyDescent="0.2">
      <c r="D90" s="71"/>
      <c r="E90" s="72"/>
      <c r="F90" s="62"/>
      <c r="G90" s="63"/>
      <c r="H90" s="73"/>
      <c r="I90" s="68">
        <f t="shared" si="1"/>
        <v>0</v>
      </c>
      <c r="J90" s="66"/>
      <c r="K90" s="74"/>
    </row>
    <row r="91" spans="4:11" ht="16.2" x14ac:dyDescent="0.2">
      <c r="D91" s="71"/>
      <c r="E91" s="72"/>
      <c r="F91" s="62"/>
      <c r="G91" s="63"/>
      <c r="H91" s="73"/>
      <c r="I91" s="68">
        <f t="shared" si="1"/>
        <v>0</v>
      </c>
      <c r="J91" s="66"/>
      <c r="K91" s="74"/>
    </row>
    <row r="92" spans="4:11" ht="16.2" x14ac:dyDescent="0.2">
      <c r="D92" s="71"/>
      <c r="E92" s="72"/>
      <c r="F92" s="62"/>
      <c r="G92" s="63"/>
      <c r="H92" s="73"/>
      <c r="I92" s="68">
        <f t="shared" si="1"/>
        <v>0</v>
      </c>
      <c r="J92" s="66"/>
      <c r="K92" s="74"/>
    </row>
    <row r="93" spans="4:11" ht="16.2" x14ac:dyDescent="0.2">
      <c r="D93" s="71"/>
      <c r="E93" s="72"/>
      <c r="F93" s="62"/>
      <c r="G93" s="63"/>
      <c r="H93" s="73"/>
      <c r="I93" s="68">
        <f t="shared" si="1"/>
        <v>0</v>
      </c>
      <c r="J93" s="66"/>
      <c r="K93" s="74"/>
    </row>
    <row r="94" spans="4:11" ht="16.2" x14ac:dyDescent="0.2">
      <c r="D94" s="71"/>
      <c r="E94" s="72"/>
      <c r="F94" s="62"/>
      <c r="G94" s="63"/>
      <c r="H94" s="73"/>
      <c r="I94" s="68">
        <f t="shared" si="1"/>
        <v>0</v>
      </c>
      <c r="J94" s="66"/>
      <c r="K94" s="74"/>
    </row>
    <row r="95" spans="4:11" ht="16.2" x14ac:dyDescent="0.2">
      <c r="D95" s="71"/>
      <c r="E95" s="72"/>
      <c r="F95" s="62"/>
      <c r="G95" s="63"/>
      <c r="H95" s="73"/>
      <c r="I95" s="68">
        <f t="shared" si="1"/>
        <v>0</v>
      </c>
      <c r="J95" s="66"/>
      <c r="K95" s="74"/>
    </row>
    <row r="96" spans="4:11" ht="16.2" x14ac:dyDescent="0.2">
      <c r="D96" s="71"/>
      <c r="E96" s="72"/>
      <c r="F96" s="62"/>
      <c r="G96" s="63"/>
      <c r="H96" s="73"/>
      <c r="I96" s="68">
        <f t="shared" si="1"/>
        <v>0</v>
      </c>
      <c r="J96" s="66"/>
      <c r="K96" s="74"/>
    </row>
    <row r="97" spans="4:11" ht="16.2" x14ac:dyDescent="0.2">
      <c r="D97" s="71"/>
      <c r="E97" s="72"/>
      <c r="F97" s="62"/>
      <c r="G97" s="63"/>
      <c r="H97" s="73"/>
      <c r="I97" s="68">
        <f t="shared" si="1"/>
        <v>0</v>
      </c>
      <c r="J97" s="66"/>
      <c r="K97" s="74"/>
    </row>
    <row r="98" spans="4:11" ht="16.2" x14ac:dyDescent="0.2">
      <c r="D98" s="71"/>
      <c r="E98" s="72"/>
      <c r="F98" s="62"/>
      <c r="G98" s="63"/>
      <c r="H98" s="73"/>
      <c r="I98" s="68">
        <f t="shared" si="1"/>
        <v>0</v>
      </c>
      <c r="J98" s="66"/>
      <c r="K98" s="74"/>
    </row>
    <row r="99" spans="4:11" ht="16.2" x14ac:dyDescent="0.2">
      <c r="D99" s="71"/>
      <c r="E99" s="72"/>
      <c r="F99" s="62"/>
      <c r="G99" s="63"/>
      <c r="H99" s="73"/>
      <c r="I99" s="68">
        <f t="shared" si="1"/>
        <v>0</v>
      </c>
      <c r="J99" s="66"/>
      <c r="K99" s="74"/>
    </row>
    <row r="100" spans="4:11" ht="16.2" x14ac:dyDescent="0.2">
      <c r="D100" s="71"/>
      <c r="E100" s="72"/>
      <c r="F100" s="62"/>
      <c r="G100" s="63"/>
      <c r="H100" s="73"/>
      <c r="I100" s="68">
        <f t="shared" si="1"/>
        <v>0</v>
      </c>
      <c r="J100" s="66"/>
      <c r="K100" s="74"/>
    </row>
    <row r="101" spans="4:11" ht="16.2" x14ac:dyDescent="0.2">
      <c r="D101" s="71"/>
      <c r="E101" s="72"/>
      <c r="F101" s="62"/>
      <c r="G101" s="63"/>
      <c r="H101" s="73"/>
      <c r="I101" s="68">
        <f t="shared" si="1"/>
        <v>0</v>
      </c>
      <c r="J101" s="66"/>
      <c r="K101" s="74"/>
    </row>
    <row r="102" spans="4:11" ht="16.2" x14ac:dyDescent="0.2">
      <c r="D102" s="71"/>
      <c r="E102" s="72"/>
      <c r="F102" s="62"/>
      <c r="G102" s="63"/>
      <c r="H102" s="73"/>
      <c r="I102" s="68">
        <f t="shared" si="1"/>
        <v>0</v>
      </c>
      <c r="J102" s="66"/>
      <c r="K102" s="74"/>
    </row>
    <row r="103" spans="4:11" ht="16.2" x14ac:dyDescent="0.2">
      <c r="D103" s="71"/>
      <c r="E103" s="72"/>
      <c r="F103" s="62"/>
      <c r="G103" s="63"/>
      <c r="H103" s="73"/>
      <c r="I103" s="68">
        <f t="shared" si="1"/>
        <v>0</v>
      </c>
      <c r="J103" s="66"/>
      <c r="K103" s="74"/>
    </row>
    <row r="104" spans="4:11" ht="16.2" x14ac:dyDescent="0.2">
      <c r="D104" s="71"/>
      <c r="E104" s="72"/>
      <c r="F104" s="62"/>
      <c r="G104" s="63"/>
      <c r="H104" s="73"/>
      <c r="I104" s="68">
        <f t="shared" si="1"/>
        <v>0</v>
      </c>
      <c r="J104" s="66"/>
      <c r="K104" s="74"/>
    </row>
    <row r="105" spans="4:11" ht="16.2" x14ac:dyDescent="0.2">
      <c r="D105" s="71"/>
      <c r="E105" s="72"/>
      <c r="F105" s="62"/>
      <c r="G105" s="63"/>
      <c r="H105" s="73"/>
      <c r="I105" s="68">
        <f t="shared" si="1"/>
        <v>0</v>
      </c>
      <c r="J105" s="66"/>
      <c r="K105" s="74"/>
    </row>
    <row r="106" spans="4:11" ht="16.2" x14ac:dyDescent="0.2">
      <c r="D106" s="71"/>
      <c r="E106" s="72"/>
      <c r="F106" s="62"/>
      <c r="G106" s="63"/>
      <c r="H106" s="73"/>
      <c r="I106" s="68">
        <f t="shared" si="1"/>
        <v>0</v>
      </c>
      <c r="J106" s="66"/>
      <c r="K106" s="74"/>
    </row>
    <row r="107" spans="4:11" ht="16.2" x14ac:dyDescent="0.2">
      <c r="D107" s="71"/>
      <c r="E107" s="72"/>
      <c r="F107" s="62"/>
      <c r="G107" s="63"/>
      <c r="H107" s="73"/>
      <c r="I107" s="68">
        <f t="shared" si="1"/>
        <v>0</v>
      </c>
      <c r="J107" s="66"/>
      <c r="K107" s="74"/>
    </row>
    <row r="108" spans="4:11" ht="16.2" x14ac:dyDescent="0.2">
      <c r="D108" s="71"/>
      <c r="E108" s="72"/>
      <c r="F108" s="62"/>
      <c r="G108" s="63"/>
      <c r="H108" s="73"/>
      <c r="I108" s="68">
        <f t="shared" si="1"/>
        <v>0</v>
      </c>
      <c r="J108" s="66"/>
      <c r="K108" s="74"/>
    </row>
    <row r="109" spans="4:11" ht="16.2" x14ac:dyDescent="0.2">
      <c r="D109" s="71"/>
      <c r="E109" s="72"/>
      <c r="F109" s="62"/>
      <c r="G109" s="63"/>
      <c r="H109" s="73"/>
      <c r="I109" s="68">
        <f t="shared" si="1"/>
        <v>0</v>
      </c>
      <c r="J109" s="66"/>
      <c r="K109" s="74"/>
    </row>
    <row r="110" spans="4:11" ht="16.2" x14ac:dyDescent="0.2">
      <c r="D110" s="71"/>
      <c r="E110" s="72"/>
      <c r="F110" s="62"/>
      <c r="G110" s="63"/>
      <c r="H110" s="73"/>
      <c r="I110" s="68">
        <f t="shared" si="1"/>
        <v>0</v>
      </c>
      <c r="J110" s="66"/>
      <c r="K110" s="74"/>
    </row>
    <row r="111" spans="4:11" ht="16.2" x14ac:dyDescent="0.2">
      <c r="D111" s="71"/>
      <c r="E111" s="72"/>
      <c r="F111" s="62"/>
      <c r="G111" s="63"/>
      <c r="H111" s="73"/>
      <c r="I111" s="68">
        <f t="shared" si="1"/>
        <v>0</v>
      </c>
      <c r="J111" s="66"/>
      <c r="K111" s="74"/>
    </row>
    <row r="112" spans="4:11" ht="16.2" x14ac:dyDescent="0.2">
      <c r="D112" s="71"/>
      <c r="E112" s="72"/>
      <c r="F112" s="62"/>
      <c r="G112" s="63"/>
      <c r="H112" s="73"/>
      <c r="I112" s="68">
        <f t="shared" si="1"/>
        <v>0</v>
      </c>
      <c r="J112" s="66"/>
      <c r="K112" s="74"/>
    </row>
    <row r="113" spans="1:11" ht="16.2" x14ac:dyDescent="0.2">
      <c r="D113" s="71"/>
      <c r="E113" s="72"/>
      <c r="F113" s="62"/>
      <c r="G113" s="63"/>
      <c r="H113" s="73"/>
      <c r="I113" s="68">
        <f t="shared" si="1"/>
        <v>0</v>
      </c>
      <c r="J113" s="66"/>
      <c r="K113" s="74"/>
    </row>
    <row r="114" spans="1:11" ht="16.2" x14ac:dyDescent="0.2">
      <c r="D114" s="71"/>
      <c r="E114" s="72"/>
      <c r="F114" s="62"/>
      <c r="G114" s="63"/>
      <c r="H114" s="73"/>
      <c r="I114" s="68">
        <f t="shared" si="1"/>
        <v>0</v>
      </c>
      <c r="J114" s="66"/>
      <c r="K114" s="74"/>
    </row>
    <row r="115" spans="1:11" ht="16.2" x14ac:dyDescent="0.2">
      <c r="D115" s="71"/>
      <c r="E115" s="72"/>
      <c r="F115" s="62"/>
      <c r="G115" s="63"/>
      <c r="H115" s="73"/>
      <c r="I115" s="68">
        <f t="shared" si="1"/>
        <v>0</v>
      </c>
      <c r="J115" s="66"/>
      <c r="K115" s="74"/>
    </row>
    <row r="116" spans="1:11" ht="16.2" x14ac:dyDescent="0.2">
      <c r="D116" s="88"/>
      <c r="E116" s="89"/>
      <c r="F116" s="89"/>
      <c r="G116" s="90"/>
      <c r="H116" s="90"/>
      <c r="I116" s="91"/>
      <c r="J116" s="92"/>
      <c r="K116" s="93"/>
    </row>
    <row r="117" spans="1:11" ht="16.2" x14ac:dyDescent="0.2">
      <c r="D117" s="94"/>
      <c r="E117" s="95"/>
      <c r="F117" s="95"/>
      <c r="G117" s="95"/>
      <c r="H117" s="95"/>
      <c r="I117" s="96"/>
      <c r="J117" s="96"/>
      <c r="K117" s="96"/>
    </row>
    <row r="118" spans="1:11" ht="19.2" x14ac:dyDescent="0.2">
      <c r="A118" s="97"/>
      <c r="B118" s="97"/>
      <c r="C118" s="97"/>
      <c r="D118" s="98" t="s">
        <v>61</v>
      </c>
      <c r="E118" s="99"/>
      <c r="F118" s="99"/>
      <c r="G118" s="98"/>
      <c r="H118" s="98"/>
      <c r="I118" s="100"/>
      <c r="J118" s="100"/>
      <c r="K118" s="100"/>
    </row>
    <row r="119" spans="1:11" ht="19.2" x14ac:dyDescent="0.2">
      <c r="A119" s="97"/>
      <c r="B119" s="97"/>
      <c r="C119" s="97"/>
      <c r="D119" s="101"/>
      <c r="E119" s="99"/>
      <c r="F119" s="99"/>
      <c r="G119" s="98"/>
      <c r="H119" s="98"/>
      <c r="I119" s="100"/>
      <c r="J119" s="100"/>
      <c r="K119" s="100"/>
    </row>
    <row r="120" spans="1:11" ht="19.2" x14ac:dyDescent="0.2">
      <c r="A120" s="97"/>
      <c r="B120" s="97"/>
      <c r="C120" s="97"/>
      <c r="D120" s="125" t="s">
        <v>131</v>
      </c>
      <c r="E120" s="125"/>
      <c r="F120" s="125"/>
      <c r="G120" s="125"/>
      <c r="H120" s="125"/>
      <c r="I120" s="100"/>
      <c r="J120" s="100"/>
      <c r="K120" s="100"/>
    </row>
    <row r="121" spans="1:11" ht="19.2" x14ac:dyDescent="0.2">
      <c r="A121" s="97"/>
      <c r="B121" s="97"/>
      <c r="C121" s="97"/>
      <c r="D121" s="99"/>
      <c r="E121" s="99"/>
      <c r="F121" s="100"/>
      <c r="G121" s="98"/>
      <c r="H121" s="98"/>
      <c r="I121" s="100"/>
      <c r="J121" s="100"/>
      <c r="K121" s="100"/>
    </row>
    <row r="122" spans="1:11" ht="19.2" x14ac:dyDescent="0.2">
      <c r="A122" s="97"/>
      <c r="B122" s="97"/>
      <c r="C122" s="97"/>
      <c r="D122" s="126" t="s">
        <v>132</v>
      </c>
      <c r="E122" s="126"/>
      <c r="F122" s="126"/>
      <c r="G122" s="126"/>
      <c r="H122" s="126"/>
      <c r="I122" s="126"/>
      <c r="J122" s="102"/>
      <c r="K122" s="98"/>
    </row>
  </sheetData>
  <mergeCells count="11">
    <mergeCell ref="A54:B54"/>
    <mergeCell ref="A61:B61"/>
    <mergeCell ref="D120:H120"/>
    <mergeCell ref="D122:I122"/>
    <mergeCell ref="D1:K1"/>
    <mergeCell ref="A3:A4"/>
    <mergeCell ref="A11:B11"/>
    <mergeCell ref="A12:B12"/>
    <mergeCell ref="A27:B27"/>
    <mergeCell ref="A47:B47"/>
    <mergeCell ref="A68:B68"/>
  </mergeCells>
  <phoneticPr fontId="1"/>
  <dataValidations count="4">
    <dataValidation type="list" allowBlank="1" showInputMessage="1" showErrorMessage="1" sqref="G3:G116" xr:uid="{00000000-0002-0000-0100-000000000000}">
      <formula1>"0,1"</formula1>
    </dataValidation>
    <dataValidation imeMode="halfKatakana" allowBlank="1" showInputMessage="1" showErrorMessage="1" sqref="F3:F116" xr:uid="{00000000-0002-0000-0100-000001000000}"/>
    <dataValidation imeMode="halfAlpha" allowBlank="1" showInputMessage="1" showErrorMessage="1" sqref="D3:D116" xr:uid="{00000000-0002-0000-0100-000002000000}"/>
    <dataValidation type="list" allowBlank="1" showInputMessage="1" showErrorMessage="1" sqref="A3:B3" xr:uid="{00000000-0002-0000-0100-000003000000}">
      <formula1>"選択してください,１,２,３,４,５"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2:H7"/>
  <sheetViews>
    <sheetView view="pageBreakPreview" zoomScale="60" zoomScaleNormal="100" workbookViewId="0">
      <selection activeCell="C7" sqref="C7"/>
    </sheetView>
  </sheetViews>
  <sheetFormatPr defaultRowHeight="13.2" x14ac:dyDescent="0.2"/>
  <cols>
    <col min="1" max="1" width="20.5546875" customWidth="1"/>
    <col min="2" max="2" width="17.5546875" customWidth="1"/>
    <col min="3" max="3" width="21.88671875" customWidth="1"/>
    <col min="4" max="5" width="15" customWidth="1"/>
    <col min="6" max="6" width="9.109375" customWidth="1"/>
    <col min="7" max="8" width="15" customWidth="1"/>
  </cols>
  <sheetData>
    <row r="2" spans="1:8" ht="53.4" customHeight="1" x14ac:dyDescent="0.2">
      <c r="A2" s="117" t="s">
        <v>112</v>
      </c>
      <c r="B2" s="132"/>
      <c r="C2" s="132"/>
      <c r="D2" s="133"/>
    </row>
    <row r="3" spans="1:8" ht="53.4" customHeight="1" x14ac:dyDescent="0.2">
      <c r="A3" s="104" t="s">
        <v>71</v>
      </c>
      <c r="B3" s="104" t="s">
        <v>113</v>
      </c>
      <c r="C3" s="105"/>
      <c r="D3" s="106"/>
      <c r="E3" s="107" t="s">
        <v>114</v>
      </c>
      <c r="F3" s="108" t="s">
        <v>115</v>
      </c>
      <c r="G3" s="109">
        <f>C3*400</f>
        <v>0</v>
      </c>
      <c r="H3" s="110" t="s">
        <v>116</v>
      </c>
    </row>
    <row r="4" spans="1:8" ht="53.4" customHeight="1" x14ac:dyDescent="0.2">
      <c r="A4" s="104" t="s">
        <v>117</v>
      </c>
      <c r="B4" s="104" t="s">
        <v>113</v>
      </c>
      <c r="C4" s="111"/>
      <c r="D4" s="106"/>
      <c r="E4" s="107" t="s">
        <v>118</v>
      </c>
      <c r="F4" s="108" t="s">
        <v>119</v>
      </c>
      <c r="G4" s="112">
        <f>C4*500</f>
        <v>0</v>
      </c>
      <c r="H4" s="113" t="s">
        <v>116</v>
      </c>
    </row>
    <row r="5" spans="1:8" ht="53.4" customHeight="1" x14ac:dyDescent="0.2">
      <c r="A5" s="104"/>
      <c r="B5" s="104" t="s">
        <v>120</v>
      </c>
      <c r="C5" s="114"/>
      <c r="D5" s="106" t="s">
        <v>121</v>
      </c>
      <c r="E5" s="107" t="s">
        <v>122</v>
      </c>
      <c r="F5" s="108" t="s">
        <v>119</v>
      </c>
      <c r="G5" s="115">
        <f>C5*800</f>
        <v>0</v>
      </c>
      <c r="H5" s="116" t="s">
        <v>116</v>
      </c>
    </row>
    <row r="6" spans="1:8" ht="53.4" customHeight="1" thickBot="1" x14ac:dyDescent="0.25">
      <c r="A6" s="97"/>
      <c r="B6" s="97" t="s">
        <v>123</v>
      </c>
      <c r="C6" s="97"/>
      <c r="D6" s="97"/>
      <c r="E6" s="97"/>
      <c r="F6" s="97"/>
      <c r="G6" s="97"/>
      <c r="H6" s="97"/>
    </row>
    <row r="7" spans="1:8" ht="53.4" customHeight="1" thickBot="1" x14ac:dyDescent="0.25">
      <c r="A7" s="97"/>
      <c r="B7" s="118" t="s">
        <v>124</v>
      </c>
      <c r="C7" s="119">
        <f>G3+G4+G5</f>
        <v>0</v>
      </c>
      <c r="D7" s="103" t="s">
        <v>116</v>
      </c>
      <c r="E7" s="97"/>
      <c r="F7" s="97"/>
      <c r="G7" s="97"/>
      <c r="H7" s="97"/>
    </row>
  </sheetData>
  <mergeCells count="1">
    <mergeCell ref="B2:D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記入上の注意</vt:lpstr>
      <vt:lpstr>申込シート</vt:lpstr>
      <vt:lpstr>参加費</vt:lpstr>
      <vt:lpstr>記入上の注意!Print_Area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光洋 栗原</cp:lastModifiedBy>
  <cp:lastPrinted>2023-07-14T07:54:29Z</cp:lastPrinted>
  <dcterms:created xsi:type="dcterms:W3CDTF">2023-07-14T07:38:58Z</dcterms:created>
  <dcterms:modified xsi:type="dcterms:W3CDTF">2025-07-18T07:35:47Z</dcterms:modified>
</cp:coreProperties>
</file>